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5"/>
  </bookViews>
  <sheets>
    <sheet name="Воин" sheetId="1" r:id="rId1"/>
    <sheet name="маг" sheetId="2" r:id="rId2"/>
    <sheet name="лучник" sheetId="3" r:id="rId3"/>
    <sheet name="жрец" sheetId="4" r:id="rId4"/>
    <sheet name="оборотень" sheetId="5" r:id="rId5"/>
    <sheet name="друид" sheetId="6" r:id="rId6"/>
  </sheets>
  <definedNames/>
  <calcPr fullCalcOnLoad="1"/>
</workbook>
</file>

<file path=xl/sharedStrings.xml><?xml version="1.0" encoding="utf-8"?>
<sst xmlns="http://schemas.openxmlformats.org/spreadsheetml/2006/main" count="1599" uniqueCount="219">
  <si>
    <t>название скила</t>
  </si>
  <si>
    <t>текущий лвл</t>
  </si>
  <si>
    <t>требуется на следующий лвл</t>
  </si>
  <si>
    <t>Требуется для прокачки на 10й лвл</t>
  </si>
  <si>
    <t>требуется на 11й лвл</t>
  </si>
  <si>
    <t>1й лвл скила</t>
  </si>
  <si>
    <t>2й лвл скила</t>
  </si>
  <si>
    <t>3й лвл скила</t>
  </si>
  <si>
    <t>4й лвл скила</t>
  </si>
  <si>
    <t>5й лвл скила</t>
  </si>
  <si>
    <t>6й лвл скила</t>
  </si>
  <si>
    <t>7й лвл скила</t>
  </si>
  <si>
    <t>8й лвл скила</t>
  </si>
  <si>
    <t>9й лвл скила</t>
  </si>
  <si>
    <t>10й лвл скила</t>
  </si>
  <si>
    <t>денег</t>
  </si>
  <si>
    <t>духа</t>
  </si>
  <si>
    <t>Удар тигра</t>
  </si>
  <si>
    <t>Глубокий порез</t>
  </si>
  <si>
    <t>Вздымающееся море</t>
  </si>
  <si>
    <t>иконка</t>
  </si>
  <si>
    <t>Зарождающийся шторм</t>
  </si>
  <si>
    <t>Удар пустоты</t>
  </si>
  <si>
    <t>Преследование души</t>
  </si>
  <si>
    <t>Дух меча</t>
  </si>
  <si>
    <t>Десять тысяч лезвий</t>
  </si>
  <si>
    <t>Буря из шипов</t>
  </si>
  <si>
    <t>Самозарядная пушка</t>
  </si>
  <si>
    <t>Падающие звезды</t>
  </si>
  <si>
    <t>Грань вымерзания</t>
  </si>
  <si>
    <t>Летящий дракон</t>
  </si>
  <si>
    <t>Удар лавины</t>
  </si>
  <si>
    <t>Ревущая гора</t>
  </si>
  <si>
    <t>Гнев небес</t>
  </si>
  <si>
    <t>Раскалывающееся небо</t>
  </si>
  <si>
    <t>Удар без тени</t>
  </si>
  <si>
    <t>Очищение небес</t>
  </si>
  <si>
    <t>Парящий в облаках дракон</t>
  </si>
  <si>
    <t>11й лвл скила</t>
  </si>
  <si>
    <t>Мастерство владения клинком</t>
  </si>
  <si>
    <t>Мастерство владения оружием с древком</t>
  </si>
  <si>
    <t>Мастерство владения топорами и молотами</t>
  </si>
  <si>
    <t>Мастерство боевых исскуств</t>
  </si>
  <si>
    <t>Прыгающий тигр</t>
  </si>
  <si>
    <t>Аура стали</t>
  </si>
  <si>
    <t>Львиный рык</t>
  </si>
  <si>
    <t>Парящий дракон</t>
  </si>
  <si>
    <t>Стремительный дракон</t>
  </si>
  <si>
    <t>Раскалывание гор</t>
  </si>
  <si>
    <t>Яростный дракон</t>
  </si>
  <si>
    <t>Разделяющие удары</t>
  </si>
  <si>
    <t>Сутра о Внутреннем</t>
  </si>
  <si>
    <t>Сутра о Внешнем</t>
  </si>
  <si>
    <t>Воин Будды</t>
  </si>
  <si>
    <t>Гуляющий ветер</t>
  </si>
  <si>
    <t>Вздымающаяся волна</t>
  </si>
  <si>
    <t>Пике</t>
  </si>
  <si>
    <t>Сила муста</t>
  </si>
  <si>
    <t>Вспышка</t>
  </si>
  <si>
    <t>Массовая атака грома</t>
  </si>
  <si>
    <t>Иконка</t>
  </si>
  <si>
    <t>Клеймо огня</t>
  </si>
  <si>
    <t>Броня огня</t>
  </si>
  <si>
    <t>Фонарь из Пламени</t>
  </si>
  <si>
    <t>Клеймо божественного пламени</t>
  </si>
  <si>
    <t>Огненная буря</t>
  </si>
  <si>
    <t>Крылья феникса</t>
  </si>
  <si>
    <t>Церемония жертвоприношения</t>
  </si>
  <si>
    <t>Огненное море</t>
  </si>
  <si>
    <t>Бьющий ключ</t>
  </si>
  <si>
    <t>Броня льда</t>
  </si>
  <si>
    <t>Утренняя роса</t>
  </si>
  <si>
    <t>Обморожение</t>
  </si>
  <si>
    <t>Смертоносный град</t>
  </si>
  <si>
    <t>Ярость водного дракона</t>
  </si>
  <si>
    <t>Ливень</t>
  </si>
  <si>
    <t>Безмятежность</t>
  </si>
  <si>
    <t>Сутра о Душе</t>
  </si>
  <si>
    <t>Каменный дождь</t>
  </si>
  <si>
    <t>Броня земли</t>
  </si>
  <si>
    <t>Ускользающая земля</t>
  </si>
  <si>
    <t>Песчаная буря</t>
  </si>
  <si>
    <t>Несогласие</t>
  </si>
  <si>
    <t>Сила гор</t>
  </si>
  <si>
    <t>Яростная защита</t>
  </si>
  <si>
    <t>Передвигающаяся земля</t>
  </si>
  <si>
    <t>Атака земли</t>
  </si>
  <si>
    <t>Выброс душ</t>
  </si>
  <si>
    <t xml:space="preserve"> Мастерство владения огнем</t>
  </si>
  <si>
    <t>Мастерство владения водой</t>
  </si>
  <si>
    <t>Удар воды</t>
  </si>
  <si>
    <t>Мастерство владения землей</t>
  </si>
  <si>
    <t>Прицел</t>
  </si>
  <si>
    <t>Беглый огонь</t>
  </si>
  <si>
    <t>Сияющая стрела</t>
  </si>
  <si>
    <t>Ледяная стрела</t>
  </si>
  <si>
    <t>Стремительная змея</t>
  </si>
  <si>
    <t>Пробивающая стрела</t>
  </si>
  <si>
    <t>Раскалывающая стрела</t>
  </si>
  <si>
    <t>Падающий гром</t>
  </si>
  <si>
    <t>Скорбящее небо</t>
  </si>
  <si>
    <t>Когти небес</t>
  </si>
  <si>
    <t>Отбивающая стрела</t>
  </si>
  <si>
    <t>Связывающая стрела</t>
  </si>
  <si>
    <t>Взрывающаяся стрела</t>
  </si>
  <si>
    <t>Смертельная стрела</t>
  </si>
  <si>
    <t>Буря из стрел</t>
  </si>
  <si>
    <t>Преграда крыльев</t>
  </si>
  <si>
    <t>Удар крыльев</t>
  </si>
  <si>
    <t>Взмах крыльев</t>
  </si>
  <si>
    <t>Парящий орел</t>
  </si>
  <si>
    <t>Мастерство полета</t>
  </si>
  <si>
    <t>Ножны из перьев</t>
  </si>
  <si>
    <t>Ухо ветра</t>
  </si>
  <si>
    <t>Сотня шагов</t>
  </si>
  <si>
    <t>Мастерство стрельбы из лука</t>
  </si>
  <si>
    <t>Защита божественного ястреба</t>
  </si>
  <si>
    <t>Поток душ</t>
  </si>
  <si>
    <t>Кровавая стрела</t>
  </si>
  <si>
    <t>Молитва о ясности</t>
  </si>
  <si>
    <t>Молитва о спокойствии</t>
  </si>
  <si>
    <t>Просвещенность</t>
  </si>
  <si>
    <t>Молитва о жизни</t>
  </si>
  <si>
    <t>Рассеивание</t>
  </si>
  <si>
    <t>Утренняя слава</t>
  </si>
  <si>
    <t>Бескрайнее море</t>
  </si>
  <si>
    <t>Бесконечная аура</t>
  </si>
  <si>
    <t>Оперенные стрелы</t>
  </si>
  <si>
    <t>Преграда из перьев</t>
  </si>
  <si>
    <t>Оперенные лезвия</t>
  </si>
  <si>
    <t>Смерч</t>
  </si>
  <si>
    <t>Священная молния</t>
  </si>
  <si>
    <t>Ласкающий ветер</t>
  </si>
  <si>
    <t>Обряд молнии</t>
  </si>
  <si>
    <t>Ярость небес</t>
  </si>
  <si>
    <t>Мастерство владения металлом</t>
  </si>
  <si>
    <t>Опека железа</t>
  </si>
  <si>
    <t>Опека духов</t>
  </si>
  <si>
    <t>Совет бессмертного</t>
  </si>
  <si>
    <t>Усердие</t>
  </si>
  <si>
    <t>Опека спасения</t>
  </si>
  <si>
    <t>Проворство</t>
  </si>
  <si>
    <t>Мудрость небес</t>
  </si>
  <si>
    <t>Благословенный символ</t>
  </si>
  <si>
    <t>Прикосновение пустоты</t>
  </si>
  <si>
    <t>Опека пяти стихий</t>
  </si>
  <si>
    <t>Опека пяти форм</t>
  </si>
  <si>
    <t>Опека пяти звуков</t>
  </si>
  <si>
    <t>Опека пяти цветов</t>
  </si>
  <si>
    <t>Защитный божественный свет</t>
  </si>
  <si>
    <t>Печать Бога</t>
  </si>
  <si>
    <t>Звериный молот</t>
  </si>
  <si>
    <t>Удавка</t>
  </si>
  <si>
    <t>Тысячетонный молот</t>
  </si>
  <si>
    <t>Уничтожение</t>
  </si>
  <si>
    <t>Вызов</t>
  </si>
  <si>
    <t>Похоронный колокол</t>
  </si>
  <si>
    <t>Пылающий ветер</t>
  </si>
  <si>
    <t>Раскалывающаяся земля</t>
  </si>
  <si>
    <t>Армагеддон</t>
  </si>
  <si>
    <t>Сила зверя</t>
  </si>
  <si>
    <t>Наполнение</t>
  </si>
  <si>
    <t>Кипящая кровь</t>
  </si>
  <si>
    <t>Божественная сила</t>
  </si>
  <si>
    <t>Мастерство плавания</t>
  </si>
  <si>
    <t>Образ зверя</t>
  </si>
  <si>
    <t>Завеса тьмы</t>
  </si>
  <si>
    <t>Рев тигра</t>
  </si>
  <si>
    <t>Яростный укус</t>
  </si>
  <si>
    <t>Ярость тигра</t>
  </si>
  <si>
    <t>Утроба тигра</t>
  </si>
  <si>
    <t>Бурное море</t>
  </si>
  <si>
    <t>Разделяющиеся небеса</t>
  </si>
  <si>
    <t>Неистовство зверя</t>
  </si>
  <si>
    <t>Ядовитые клыки</t>
  </si>
  <si>
    <t>Борьба тигра</t>
  </si>
  <si>
    <t>Присутствие тигра</t>
  </si>
  <si>
    <t>Ярость титана</t>
  </si>
  <si>
    <t>Безумство</t>
  </si>
  <si>
    <t>Дикая буря</t>
  </si>
  <si>
    <t>Ярость божества</t>
  </si>
  <si>
    <t>Жалящий рой</t>
  </si>
  <si>
    <t>Рой железных скал</t>
  </si>
  <si>
    <t>Обжигающий рой</t>
  </si>
  <si>
    <t>Ледяной рой</t>
  </si>
  <si>
    <t>Древний рой</t>
  </si>
  <si>
    <t>Порождения земл</t>
  </si>
  <si>
    <t>Нашествие саранчи</t>
  </si>
  <si>
    <t>Стена из шипов</t>
  </si>
  <si>
    <t>Барьер из шипов</t>
  </si>
  <si>
    <t>Жизненная сила</t>
  </si>
  <si>
    <t>Пища</t>
  </si>
  <si>
    <t>Перенесение души</t>
  </si>
  <si>
    <t>Исцеление питомца</t>
  </si>
  <si>
    <t>Оживление питомца</t>
  </si>
  <si>
    <t>Приручение животного</t>
  </si>
  <si>
    <t>Гармония</t>
  </si>
  <si>
    <t>Наряд из цветов</t>
  </si>
  <si>
    <t>Мастерство владения деревом</t>
  </si>
  <si>
    <t>Призыв лисицы</t>
  </si>
  <si>
    <t>Изгнание</t>
  </si>
  <si>
    <t>Ранение</t>
  </si>
  <si>
    <t>Слабость</t>
  </si>
  <si>
    <t>Разграбление</t>
  </si>
  <si>
    <t>Когти лисицы</t>
  </si>
  <si>
    <t>Огонь духов</t>
  </si>
  <si>
    <t>Хвост лисицы</t>
  </si>
  <si>
    <t>Тень лисицы</t>
  </si>
  <si>
    <t>Хитрость лисицы</t>
  </si>
  <si>
    <t>Дух лисицы</t>
  </si>
  <si>
    <t>Тихое заклинание</t>
  </si>
  <si>
    <t>Радужный паразит - ведьма</t>
  </si>
  <si>
    <t>Заклинания очарования</t>
  </si>
  <si>
    <t>Проникающие заклинания</t>
  </si>
  <si>
    <t>-</t>
  </si>
  <si>
    <t>Алмазная аура</t>
  </si>
  <si>
    <t>контроль</t>
  </si>
  <si>
    <t>Сила духа</t>
  </si>
  <si>
    <t>Дикость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</si>
</sst>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 style="thin"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 horizontal="center" vertical="center" wrapText="1"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3" fontId="0" fillId="0" borderId="23" xfId="0" applyNumberFormat="1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3" fontId="0" fillId="0" borderId="26" xfId="0" applyNumberFormat="1" applyFill="1" applyBorder="1" applyAlignment="1">
      <alignment horizontal="center" vertical="center"/>
    </xf>
    <xf numFmtId="3" fontId="0" fillId="0" borderId="27" xfId="0" applyNumberFormat="1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3" fontId="0" fillId="0" borderId="29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0" fillId="0" borderId="31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3" fontId="0" fillId="0" borderId="31" xfId="0" applyNumberFormat="1" applyFill="1" applyBorder="1" applyAlignment="1">
      <alignment/>
    </xf>
    <xf numFmtId="0" fontId="0" fillId="0" borderId="0" xfId="0" applyFill="1" applyBorder="1" applyAlignment="1">
      <alignment horizontal="justify" vertical="center" wrapText="1"/>
    </xf>
    <xf numFmtId="3" fontId="0" fillId="33" borderId="29" xfId="0" applyNumberFormat="1" applyFill="1" applyBorder="1" applyAlignment="1">
      <alignment horizontal="center" vertical="center"/>
    </xf>
    <xf numFmtId="3" fontId="0" fillId="33" borderId="24" xfId="0" applyNumberFormat="1" applyFill="1" applyBorder="1" applyAlignment="1">
      <alignment horizontal="center" vertical="center"/>
    </xf>
    <xf numFmtId="3" fontId="0" fillId="33" borderId="30" xfId="0" applyNumberFormat="1" applyFill="1" applyBorder="1" applyAlignment="1">
      <alignment horizontal="center" vertical="center"/>
    </xf>
    <xf numFmtId="3" fontId="0" fillId="33" borderId="26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32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23" xfId="0" applyNumberFormat="1" applyFill="1" applyBorder="1" applyAlignment="1" applyProtection="1">
      <alignment horizontal="center" vertical="center"/>
      <protection hidden="1"/>
    </xf>
    <xf numFmtId="3" fontId="0" fillId="0" borderId="24" xfId="0" applyNumberFormat="1" applyFill="1" applyBorder="1" applyAlignment="1" applyProtection="1">
      <alignment horizontal="center" vertical="center"/>
      <protection hidden="1"/>
    </xf>
    <xf numFmtId="3" fontId="0" fillId="0" borderId="26" xfId="0" applyNumberForma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3" fontId="0" fillId="0" borderId="3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5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0" fillId="0" borderId="3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5" xfId="0" applyFill="1" applyBorder="1" applyAlignment="1" applyProtection="1">
      <alignment horizontal="center" vertical="center" wrapText="1"/>
      <protection locked="0"/>
    </xf>
    <xf numFmtId="0" fontId="0" fillId="0" borderId="36" xfId="0" applyFill="1" applyBorder="1" applyAlignment="1" applyProtection="1">
      <alignment horizontal="center" vertical="center" wrapText="1"/>
      <protection locked="0"/>
    </xf>
    <xf numFmtId="0" fontId="0" fillId="0" borderId="37" xfId="0" applyFill="1" applyBorder="1" applyAlignment="1" applyProtection="1">
      <alignment horizontal="center" vertical="center" wrapText="1"/>
      <protection locked="0"/>
    </xf>
    <xf numFmtId="0" fontId="0" fillId="0" borderId="38" xfId="0" applyFill="1" applyBorder="1" applyAlignment="1" applyProtection="1">
      <alignment horizontal="center" vertical="center" wrapText="1"/>
      <protection locked="0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34" borderId="33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png" /><Relationship Id="rId18" Type="http://schemas.openxmlformats.org/officeDocument/2006/relationships/image" Target="../media/image19.png" /><Relationship Id="rId19" Type="http://schemas.openxmlformats.org/officeDocument/2006/relationships/image" Target="../media/image20.png" /><Relationship Id="rId20" Type="http://schemas.openxmlformats.org/officeDocument/2006/relationships/image" Target="../media/image21.png" /><Relationship Id="rId21" Type="http://schemas.openxmlformats.org/officeDocument/2006/relationships/image" Target="../media/image22.png" /><Relationship Id="rId22" Type="http://schemas.openxmlformats.org/officeDocument/2006/relationships/image" Target="../media/image23.png" /><Relationship Id="rId23" Type="http://schemas.openxmlformats.org/officeDocument/2006/relationships/image" Target="../media/image24.png" /><Relationship Id="rId24" Type="http://schemas.openxmlformats.org/officeDocument/2006/relationships/image" Target="../media/image25.png" /><Relationship Id="rId25" Type="http://schemas.openxmlformats.org/officeDocument/2006/relationships/image" Target="../media/image26.png" /><Relationship Id="rId26" Type="http://schemas.openxmlformats.org/officeDocument/2006/relationships/image" Target="../media/image27.png" /><Relationship Id="rId27" Type="http://schemas.openxmlformats.org/officeDocument/2006/relationships/image" Target="../media/image28.png" /><Relationship Id="rId28" Type="http://schemas.openxmlformats.org/officeDocument/2006/relationships/image" Target="../media/image29.png" /><Relationship Id="rId29" Type="http://schemas.openxmlformats.org/officeDocument/2006/relationships/image" Target="../media/image30.png" /><Relationship Id="rId30" Type="http://schemas.openxmlformats.org/officeDocument/2006/relationships/image" Target="../media/image31.png" /><Relationship Id="rId31" Type="http://schemas.openxmlformats.org/officeDocument/2006/relationships/image" Target="../media/image32.png" /><Relationship Id="rId32" Type="http://schemas.openxmlformats.org/officeDocument/2006/relationships/image" Target="../media/image33.png" /><Relationship Id="rId33" Type="http://schemas.openxmlformats.org/officeDocument/2006/relationships/image" Target="../media/image34.png" /><Relationship Id="rId34" Type="http://schemas.openxmlformats.org/officeDocument/2006/relationships/image" Target="../media/image35.png" /><Relationship Id="rId35" Type="http://schemas.openxmlformats.org/officeDocument/2006/relationships/image" Target="../media/image36.png" /><Relationship Id="rId36" Type="http://schemas.openxmlformats.org/officeDocument/2006/relationships/image" Target="../media/image37.png" /><Relationship Id="rId37" Type="http://schemas.openxmlformats.org/officeDocument/2006/relationships/image" Target="../media/image38.png" /><Relationship Id="rId38" Type="http://schemas.openxmlformats.org/officeDocument/2006/relationships/image" Target="../media/image39.png" /><Relationship Id="rId39" Type="http://schemas.openxmlformats.org/officeDocument/2006/relationships/image" Target="../media/image40.png" /><Relationship Id="rId40" Type="http://schemas.openxmlformats.org/officeDocument/2006/relationships/image" Target="../media/image41.png" /><Relationship Id="rId41" Type="http://schemas.openxmlformats.org/officeDocument/2006/relationships/image" Target="../media/image42.png" /><Relationship Id="rId42" Type="http://schemas.openxmlformats.org/officeDocument/2006/relationships/image" Target="../media/image4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4.png" /><Relationship Id="rId2" Type="http://schemas.openxmlformats.org/officeDocument/2006/relationships/image" Target="../media/image45.png" /><Relationship Id="rId3" Type="http://schemas.openxmlformats.org/officeDocument/2006/relationships/image" Target="../media/image46.png" /><Relationship Id="rId4" Type="http://schemas.openxmlformats.org/officeDocument/2006/relationships/image" Target="../media/image47.png" /><Relationship Id="rId5" Type="http://schemas.openxmlformats.org/officeDocument/2006/relationships/image" Target="../media/image48.png" /><Relationship Id="rId6" Type="http://schemas.openxmlformats.org/officeDocument/2006/relationships/image" Target="../media/image49.png" /><Relationship Id="rId7" Type="http://schemas.openxmlformats.org/officeDocument/2006/relationships/image" Target="../media/image50.png" /><Relationship Id="rId8" Type="http://schemas.openxmlformats.org/officeDocument/2006/relationships/image" Target="../media/image51.png" /><Relationship Id="rId9" Type="http://schemas.openxmlformats.org/officeDocument/2006/relationships/image" Target="../media/image52.png" /><Relationship Id="rId10" Type="http://schemas.openxmlformats.org/officeDocument/2006/relationships/image" Target="../media/image53.png" /><Relationship Id="rId11" Type="http://schemas.openxmlformats.org/officeDocument/2006/relationships/image" Target="../media/image54.png" /><Relationship Id="rId12" Type="http://schemas.openxmlformats.org/officeDocument/2006/relationships/image" Target="../media/image55.png" /><Relationship Id="rId13" Type="http://schemas.openxmlformats.org/officeDocument/2006/relationships/image" Target="../media/image56.png" /><Relationship Id="rId14" Type="http://schemas.openxmlformats.org/officeDocument/2006/relationships/image" Target="../media/image57.png" /><Relationship Id="rId15" Type="http://schemas.openxmlformats.org/officeDocument/2006/relationships/image" Target="../media/image58.png" /><Relationship Id="rId16" Type="http://schemas.openxmlformats.org/officeDocument/2006/relationships/image" Target="../media/image59.png" /><Relationship Id="rId17" Type="http://schemas.openxmlformats.org/officeDocument/2006/relationships/image" Target="../media/image60.png" /><Relationship Id="rId18" Type="http://schemas.openxmlformats.org/officeDocument/2006/relationships/image" Target="../media/image61.png" /><Relationship Id="rId19" Type="http://schemas.openxmlformats.org/officeDocument/2006/relationships/image" Target="../media/image62.png" /><Relationship Id="rId20" Type="http://schemas.openxmlformats.org/officeDocument/2006/relationships/image" Target="../media/image63.png" /><Relationship Id="rId21" Type="http://schemas.openxmlformats.org/officeDocument/2006/relationships/image" Target="../media/image64.png" /><Relationship Id="rId22" Type="http://schemas.openxmlformats.org/officeDocument/2006/relationships/image" Target="../media/image65.png" /><Relationship Id="rId23" Type="http://schemas.openxmlformats.org/officeDocument/2006/relationships/image" Target="../media/image66.png" /><Relationship Id="rId24" Type="http://schemas.openxmlformats.org/officeDocument/2006/relationships/image" Target="../media/image67.png" /><Relationship Id="rId25" Type="http://schemas.openxmlformats.org/officeDocument/2006/relationships/image" Target="../media/image68.png" /><Relationship Id="rId26" Type="http://schemas.openxmlformats.org/officeDocument/2006/relationships/image" Target="../media/image69.png" /><Relationship Id="rId27" Type="http://schemas.openxmlformats.org/officeDocument/2006/relationships/image" Target="../media/image70.png" /><Relationship Id="rId28" Type="http://schemas.openxmlformats.org/officeDocument/2006/relationships/image" Target="../media/image71.png" /><Relationship Id="rId29" Type="http://schemas.openxmlformats.org/officeDocument/2006/relationships/image" Target="../media/image72.png" /><Relationship Id="rId30" Type="http://schemas.openxmlformats.org/officeDocument/2006/relationships/image" Target="../media/image73.png" /><Relationship Id="rId31" Type="http://schemas.openxmlformats.org/officeDocument/2006/relationships/image" Target="../media/image74.png" /><Relationship Id="rId32" Type="http://schemas.openxmlformats.org/officeDocument/2006/relationships/image" Target="../media/image7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6.jpeg" /><Relationship Id="rId2" Type="http://schemas.openxmlformats.org/officeDocument/2006/relationships/image" Target="../media/image77.jpeg" /><Relationship Id="rId3" Type="http://schemas.openxmlformats.org/officeDocument/2006/relationships/image" Target="../media/image78.jpeg" /><Relationship Id="rId4" Type="http://schemas.openxmlformats.org/officeDocument/2006/relationships/image" Target="../media/image79.jpeg" /><Relationship Id="rId5" Type="http://schemas.openxmlformats.org/officeDocument/2006/relationships/image" Target="../media/image80.jpeg" /><Relationship Id="rId6" Type="http://schemas.openxmlformats.org/officeDocument/2006/relationships/image" Target="../media/image81.jpeg" /><Relationship Id="rId7" Type="http://schemas.openxmlformats.org/officeDocument/2006/relationships/image" Target="../media/image82.jpeg" /><Relationship Id="rId8" Type="http://schemas.openxmlformats.org/officeDocument/2006/relationships/image" Target="../media/image83.jpeg" /><Relationship Id="rId9" Type="http://schemas.openxmlformats.org/officeDocument/2006/relationships/image" Target="../media/image84.jpeg" /><Relationship Id="rId10" Type="http://schemas.openxmlformats.org/officeDocument/2006/relationships/image" Target="../media/image85.jpeg" /><Relationship Id="rId11" Type="http://schemas.openxmlformats.org/officeDocument/2006/relationships/image" Target="../media/image86.jpeg" /><Relationship Id="rId12" Type="http://schemas.openxmlformats.org/officeDocument/2006/relationships/image" Target="../media/image87.jpeg" /><Relationship Id="rId13" Type="http://schemas.openxmlformats.org/officeDocument/2006/relationships/image" Target="../media/image88.jpeg" /><Relationship Id="rId14" Type="http://schemas.openxmlformats.org/officeDocument/2006/relationships/image" Target="../media/image89.jpeg" /><Relationship Id="rId15" Type="http://schemas.openxmlformats.org/officeDocument/2006/relationships/image" Target="../media/image90.jpeg" /><Relationship Id="rId16" Type="http://schemas.openxmlformats.org/officeDocument/2006/relationships/image" Target="../media/image91.jpeg" /><Relationship Id="rId17" Type="http://schemas.openxmlformats.org/officeDocument/2006/relationships/image" Target="../media/image92.jpeg" /><Relationship Id="rId18" Type="http://schemas.openxmlformats.org/officeDocument/2006/relationships/image" Target="../media/image93.jpeg" /><Relationship Id="rId19" Type="http://schemas.openxmlformats.org/officeDocument/2006/relationships/image" Target="../media/image94.jpeg" /><Relationship Id="rId20" Type="http://schemas.openxmlformats.org/officeDocument/2006/relationships/image" Target="../media/image95.jpeg" /><Relationship Id="rId21" Type="http://schemas.openxmlformats.org/officeDocument/2006/relationships/image" Target="../media/image96.jpeg" /><Relationship Id="rId22" Type="http://schemas.openxmlformats.org/officeDocument/2006/relationships/image" Target="../media/image97.jpeg" /><Relationship Id="rId23" Type="http://schemas.openxmlformats.org/officeDocument/2006/relationships/image" Target="../media/image98.jpeg" /><Relationship Id="rId24" Type="http://schemas.openxmlformats.org/officeDocument/2006/relationships/image" Target="../media/image99.jpeg" /><Relationship Id="rId25" Type="http://schemas.openxmlformats.org/officeDocument/2006/relationships/image" Target="../media/image100.jpeg" /><Relationship Id="rId26" Type="http://schemas.openxmlformats.org/officeDocument/2006/relationships/image" Target="../media/image101.jpeg" /><Relationship Id="rId27" Type="http://schemas.openxmlformats.org/officeDocument/2006/relationships/image" Target="../media/image10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3.jpeg" /><Relationship Id="rId2" Type="http://schemas.openxmlformats.org/officeDocument/2006/relationships/image" Target="../media/image104.jpeg" /><Relationship Id="rId3" Type="http://schemas.openxmlformats.org/officeDocument/2006/relationships/image" Target="../media/image105.jpeg" /><Relationship Id="rId4" Type="http://schemas.openxmlformats.org/officeDocument/2006/relationships/image" Target="../media/image106.jpeg" /><Relationship Id="rId5" Type="http://schemas.openxmlformats.org/officeDocument/2006/relationships/image" Target="../media/image107.jpeg" /><Relationship Id="rId6" Type="http://schemas.openxmlformats.org/officeDocument/2006/relationships/image" Target="../media/image108.jpeg" /><Relationship Id="rId7" Type="http://schemas.openxmlformats.org/officeDocument/2006/relationships/image" Target="../media/image109.jpeg" /><Relationship Id="rId8" Type="http://schemas.openxmlformats.org/officeDocument/2006/relationships/image" Target="../media/image110.jpeg" /><Relationship Id="rId9" Type="http://schemas.openxmlformats.org/officeDocument/2006/relationships/image" Target="../media/image111.jpeg" /><Relationship Id="rId10" Type="http://schemas.openxmlformats.org/officeDocument/2006/relationships/image" Target="../media/image112.jpeg" /><Relationship Id="rId11" Type="http://schemas.openxmlformats.org/officeDocument/2006/relationships/image" Target="../media/image113.jpeg" /><Relationship Id="rId12" Type="http://schemas.openxmlformats.org/officeDocument/2006/relationships/image" Target="../media/image114.jpeg" /><Relationship Id="rId13" Type="http://schemas.openxmlformats.org/officeDocument/2006/relationships/image" Target="../media/image115.jpeg" /><Relationship Id="rId14" Type="http://schemas.openxmlformats.org/officeDocument/2006/relationships/image" Target="../media/image116.jpeg" /><Relationship Id="rId15" Type="http://schemas.openxmlformats.org/officeDocument/2006/relationships/image" Target="../media/image117.jpeg" /><Relationship Id="rId16" Type="http://schemas.openxmlformats.org/officeDocument/2006/relationships/image" Target="../media/image118.jpeg" /><Relationship Id="rId17" Type="http://schemas.openxmlformats.org/officeDocument/2006/relationships/image" Target="../media/image119.jpeg" /><Relationship Id="rId18" Type="http://schemas.openxmlformats.org/officeDocument/2006/relationships/image" Target="../media/image120.jpeg" /><Relationship Id="rId19" Type="http://schemas.openxmlformats.org/officeDocument/2006/relationships/image" Target="../media/image121.jpeg" /><Relationship Id="rId20" Type="http://schemas.openxmlformats.org/officeDocument/2006/relationships/image" Target="../media/image122.jpeg" /><Relationship Id="rId21" Type="http://schemas.openxmlformats.org/officeDocument/2006/relationships/image" Target="../media/image123.jpeg" /><Relationship Id="rId22" Type="http://schemas.openxmlformats.org/officeDocument/2006/relationships/image" Target="../media/image124.jpeg" /><Relationship Id="rId23" Type="http://schemas.openxmlformats.org/officeDocument/2006/relationships/image" Target="../media/image125.jpeg" /><Relationship Id="rId24" Type="http://schemas.openxmlformats.org/officeDocument/2006/relationships/image" Target="../media/image126.jpeg" /><Relationship Id="rId25" Type="http://schemas.openxmlformats.org/officeDocument/2006/relationships/image" Target="../media/image127.jpeg" /><Relationship Id="rId26" Type="http://schemas.openxmlformats.org/officeDocument/2006/relationships/image" Target="../media/image128.jpeg" /><Relationship Id="rId27" Type="http://schemas.openxmlformats.org/officeDocument/2006/relationships/image" Target="../media/image129.jpeg" /><Relationship Id="rId28" Type="http://schemas.openxmlformats.org/officeDocument/2006/relationships/image" Target="../media/image130.jpeg" /><Relationship Id="rId29" Type="http://schemas.openxmlformats.org/officeDocument/2006/relationships/image" Target="../media/image131.jpeg" /><Relationship Id="rId30" Type="http://schemas.openxmlformats.org/officeDocument/2006/relationships/image" Target="../media/image132.jpeg" /><Relationship Id="rId31" Type="http://schemas.openxmlformats.org/officeDocument/2006/relationships/image" Target="../media/image133.jpeg" /><Relationship Id="rId32" Type="http://schemas.openxmlformats.org/officeDocument/2006/relationships/image" Target="../media/image134.jpeg" /><Relationship Id="rId33" Type="http://schemas.openxmlformats.org/officeDocument/2006/relationships/image" Target="../media/image13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36.jpeg" /><Relationship Id="rId2" Type="http://schemas.openxmlformats.org/officeDocument/2006/relationships/image" Target="../media/image137.jpeg" /><Relationship Id="rId3" Type="http://schemas.openxmlformats.org/officeDocument/2006/relationships/image" Target="../media/image138.jpeg" /><Relationship Id="rId4" Type="http://schemas.openxmlformats.org/officeDocument/2006/relationships/image" Target="../media/image139.jpeg" /><Relationship Id="rId5" Type="http://schemas.openxmlformats.org/officeDocument/2006/relationships/image" Target="../media/image140.jpeg" /><Relationship Id="rId6" Type="http://schemas.openxmlformats.org/officeDocument/2006/relationships/image" Target="../media/image141.jpeg" /><Relationship Id="rId7" Type="http://schemas.openxmlformats.org/officeDocument/2006/relationships/image" Target="../media/image142.jpeg" /><Relationship Id="rId8" Type="http://schemas.openxmlformats.org/officeDocument/2006/relationships/image" Target="../media/image143.jpeg" /><Relationship Id="rId9" Type="http://schemas.openxmlformats.org/officeDocument/2006/relationships/image" Target="../media/image144.jpeg" /><Relationship Id="rId10" Type="http://schemas.openxmlformats.org/officeDocument/2006/relationships/image" Target="../media/image145.jpeg" /><Relationship Id="rId11" Type="http://schemas.openxmlformats.org/officeDocument/2006/relationships/image" Target="../media/image146.jpeg" /><Relationship Id="rId12" Type="http://schemas.openxmlformats.org/officeDocument/2006/relationships/image" Target="../media/image147.jpeg" /><Relationship Id="rId13" Type="http://schemas.openxmlformats.org/officeDocument/2006/relationships/image" Target="../media/image148.jpeg" /><Relationship Id="rId14" Type="http://schemas.openxmlformats.org/officeDocument/2006/relationships/image" Target="../media/image24.png" /><Relationship Id="rId15" Type="http://schemas.openxmlformats.org/officeDocument/2006/relationships/image" Target="../media/image149.jpeg" /><Relationship Id="rId16" Type="http://schemas.openxmlformats.org/officeDocument/2006/relationships/image" Target="../media/image150.jpeg" /><Relationship Id="rId17" Type="http://schemas.openxmlformats.org/officeDocument/2006/relationships/image" Target="../media/image151.jpeg" /><Relationship Id="rId18" Type="http://schemas.openxmlformats.org/officeDocument/2006/relationships/image" Target="../media/image152.jpeg" /><Relationship Id="rId19" Type="http://schemas.openxmlformats.org/officeDocument/2006/relationships/image" Target="../media/image153.jpeg" /><Relationship Id="rId20" Type="http://schemas.openxmlformats.org/officeDocument/2006/relationships/image" Target="../media/image154.jpeg" /><Relationship Id="rId21" Type="http://schemas.openxmlformats.org/officeDocument/2006/relationships/image" Target="../media/image155.jpeg" /><Relationship Id="rId22" Type="http://schemas.openxmlformats.org/officeDocument/2006/relationships/image" Target="../media/image156.jpeg" /><Relationship Id="rId23" Type="http://schemas.openxmlformats.org/officeDocument/2006/relationships/image" Target="../media/image157.jpeg" /><Relationship Id="rId24" Type="http://schemas.openxmlformats.org/officeDocument/2006/relationships/image" Target="../media/image158.jpeg" /><Relationship Id="rId25" Type="http://schemas.openxmlformats.org/officeDocument/2006/relationships/image" Target="../media/image159.jpeg" /><Relationship Id="rId26" Type="http://schemas.openxmlformats.org/officeDocument/2006/relationships/image" Target="../media/image160.jpeg" /><Relationship Id="rId27" Type="http://schemas.openxmlformats.org/officeDocument/2006/relationships/image" Target="../media/image161.jpeg" /><Relationship Id="rId28" Type="http://schemas.openxmlformats.org/officeDocument/2006/relationships/image" Target="../media/image162.jpeg" /><Relationship Id="rId29" Type="http://schemas.openxmlformats.org/officeDocument/2006/relationships/image" Target="../media/image163.jpeg" /><Relationship Id="rId30" Type="http://schemas.openxmlformats.org/officeDocument/2006/relationships/image" Target="../media/image164.jpeg" /><Relationship Id="rId31" Type="http://schemas.openxmlformats.org/officeDocument/2006/relationships/image" Target="../media/image16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66.jpeg" /><Relationship Id="rId2" Type="http://schemas.openxmlformats.org/officeDocument/2006/relationships/image" Target="../media/image167.jpeg" /><Relationship Id="rId3" Type="http://schemas.openxmlformats.org/officeDocument/2006/relationships/image" Target="../media/image168.jpeg" /><Relationship Id="rId4" Type="http://schemas.openxmlformats.org/officeDocument/2006/relationships/image" Target="../media/image169.jpeg" /><Relationship Id="rId5" Type="http://schemas.openxmlformats.org/officeDocument/2006/relationships/image" Target="../media/image170.jpeg" /><Relationship Id="rId6" Type="http://schemas.openxmlformats.org/officeDocument/2006/relationships/image" Target="../media/image171.jpeg" /><Relationship Id="rId7" Type="http://schemas.openxmlformats.org/officeDocument/2006/relationships/image" Target="../media/image172.jpeg" /><Relationship Id="rId8" Type="http://schemas.openxmlformats.org/officeDocument/2006/relationships/image" Target="../media/image173.jpeg" /><Relationship Id="rId9" Type="http://schemas.openxmlformats.org/officeDocument/2006/relationships/image" Target="../media/image174.jpeg" /><Relationship Id="rId10" Type="http://schemas.openxmlformats.org/officeDocument/2006/relationships/image" Target="../media/image175.jpeg" /><Relationship Id="rId11" Type="http://schemas.openxmlformats.org/officeDocument/2006/relationships/image" Target="../media/image176.jpeg" /><Relationship Id="rId12" Type="http://schemas.openxmlformats.org/officeDocument/2006/relationships/image" Target="../media/image177.jpeg" /><Relationship Id="rId13" Type="http://schemas.openxmlformats.org/officeDocument/2006/relationships/image" Target="../media/image178.jpeg" /><Relationship Id="rId14" Type="http://schemas.openxmlformats.org/officeDocument/2006/relationships/image" Target="../media/image179.jpeg" /><Relationship Id="rId15" Type="http://schemas.openxmlformats.org/officeDocument/2006/relationships/image" Target="../media/image180.jpeg" /><Relationship Id="rId16" Type="http://schemas.openxmlformats.org/officeDocument/2006/relationships/image" Target="../media/image181.jpeg" /><Relationship Id="rId17" Type="http://schemas.openxmlformats.org/officeDocument/2006/relationships/image" Target="../media/image182.jpeg" /><Relationship Id="rId18" Type="http://schemas.openxmlformats.org/officeDocument/2006/relationships/image" Target="../media/image183.jpeg" /><Relationship Id="rId19" Type="http://schemas.openxmlformats.org/officeDocument/2006/relationships/image" Target="../media/image184.jpeg" /><Relationship Id="rId20" Type="http://schemas.openxmlformats.org/officeDocument/2006/relationships/image" Target="../media/image185.jpeg" /><Relationship Id="rId21" Type="http://schemas.openxmlformats.org/officeDocument/2006/relationships/image" Target="../media/image186.jpeg" /><Relationship Id="rId22" Type="http://schemas.openxmlformats.org/officeDocument/2006/relationships/image" Target="../media/image187.jpeg" /><Relationship Id="rId23" Type="http://schemas.openxmlformats.org/officeDocument/2006/relationships/image" Target="../media/image188.jpeg" /><Relationship Id="rId24" Type="http://schemas.openxmlformats.org/officeDocument/2006/relationships/image" Target="../media/image189.jpeg" /><Relationship Id="rId25" Type="http://schemas.openxmlformats.org/officeDocument/2006/relationships/image" Target="../media/image190.jpeg" /><Relationship Id="rId26" Type="http://schemas.openxmlformats.org/officeDocument/2006/relationships/image" Target="../media/image191.jpeg" /><Relationship Id="rId27" Type="http://schemas.openxmlformats.org/officeDocument/2006/relationships/image" Target="../media/image192.jpeg" /><Relationship Id="rId28" Type="http://schemas.openxmlformats.org/officeDocument/2006/relationships/image" Target="../media/image193.jpeg" /><Relationship Id="rId29" Type="http://schemas.openxmlformats.org/officeDocument/2006/relationships/image" Target="../media/image194.jpeg" /><Relationship Id="rId30" Type="http://schemas.openxmlformats.org/officeDocument/2006/relationships/image" Target="../media/image195.jpeg" /><Relationship Id="rId31" Type="http://schemas.openxmlformats.org/officeDocument/2006/relationships/image" Target="../media/image196.jpeg" /><Relationship Id="rId32" Type="http://schemas.openxmlformats.org/officeDocument/2006/relationships/image" Target="../media/image197.jpeg" /><Relationship Id="rId33" Type="http://schemas.openxmlformats.org/officeDocument/2006/relationships/image" Target="../media/image198.jpeg" /><Relationship Id="rId34" Type="http://schemas.openxmlformats.org/officeDocument/2006/relationships/image" Target="../media/image199.jpeg" /><Relationship Id="rId3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57150</xdr:rowOff>
    </xdr:from>
    <xdr:to>
      <xdr:col>0</xdr:col>
      <xdr:colOff>476250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048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171450</xdr:colOff>
      <xdr:row>3</xdr:row>
      <xdr:rowOff>47625</xdr:rowOff>
    </xdr:from>
    <xdr:to>
      <xdr:col>0</xdr:col>
      <xdr:colOff>476250</xdr:colOff>
      <xdr:row>4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0953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171450</xdr:colOff>
      <xdr:row>5</xdr:row>
      <xdr:rowOff>57150</xdr:rowOff>
    </xdr:from>
    <xdr:to>
      <xdr:col>0</xdr:col>
      <xdr:colOff>476250</xdr:colOff>
      <xdr:row>6</xdr:row>
      <xdr:rowOff>171450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14954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7</xdr:row>
      <xdr:rowOff>28575</xdr:rowOff>
    </xdr:from>
    <xdr:to>
      <xdr:col>0</xdr:col>
      <xdr:colOff>466725</xdr:colOff>
      <xdr:row>8</xdr:row>
      <xdr:rowOff>142875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18573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9</xdr:row>
      <xdr:rowOff>38100</xdr:rowOff>
    </xdr:from>
    <xdr:to>
      <xdr:col>0</xdr:col>
      <xdr:colOff>466725</xdr:colOff>
      <xdr:row>10</xdr:row>
      <xdr:rowOff>152400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22574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11</xdr:row>
      <xdr:rowOff>38100</xdr:rowOff>
    </xdr:from>
    <xdr:to>
      <xdr:col>0</xdr:col>
      <xdr:colOff>457200</xdr:colOff>
      <xdr:row>12</xdr:row>
      <xdr:rowOff>142875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2400" y="26479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13</xdr:row>
      <xdr:rowOff>19050</xdr:rowOff>
    </xdr:from>
    <xdr:to>
      <xdr:col>0</xdr:col>
      <xdr:colOff>457200</xdr:colOff>
      <xdr:row>14</xdr:row>
      <xdr:rowOff>123825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2400" y="30289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15</xdr:row>
      <xdr:rowOff>38100</xdr:rowOff>
    </xdr:from>
    <xdr:to>
      <xdr:col>0</xdr:col>
      <xdr:colOff>466725</xdr:colOff>
      <xdr:row>16</xdr:row>
      <xdr:rowOff>152400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1925" y="34480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17</xdr:row>
      <xdr:rowOff>47625</xdr:rowOff>
    </xdr:from>
    <xdr:to>
      <xdr:col>0</xdr:col>
      <xdr:colOff>466725</xdr:colOff>
      <xdr:row>18</xdr:row>
      <xdr:rowOff>161925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1925" y="384810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19</xdr:row>
      <xdr:rowOff>38100</xdr:rowOff>
    </xdr:from>
    <xdr:to>
      <xdr:col>0</xdr:col>
      <xdr:colOff>466725</xdr:colOff>
      <xdr:row>20</xdr:row>
      <xdr:rowOff>142875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1925" y="422910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21</xdr:row>
      <xdr:rowOff>38100</xdr:rowOff>
    </xdr:from>
    <xdr:to>
      <xdr:col>0</xdr:col>
      <xdr:colOff>466725</xdr:colOff>
      <xdr:row>22</xdr:row>
      <xdr:rowOff>142875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1925" y="46291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23</xdr:row>
      <xdr:rowOff>28575</xdr:rowOff>
    </xdr:from>
    <xdr:to>
      <xdr:col>0</xdr:col>
      <xdr:colOff>457200</xdr:colOff>
      <xdr:row>24</xdr:row>
      <xdr:rowOff>142875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2400" y="50196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25</xdr:row>
      <xdr:rowOff>47625</xdr:rowOff>
    </xdr:from>
    <xdr:to>
      <xdr:col>0</xdr:col>
      <xdr:colOff>457200</xdr:colOff>
      <xdr:row>26</xdr:row>
      <xdr:rowOff>161925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2400" y="54292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27</xdr:row>
      <xdr:rowOff>57150</xdr:rowOff>
    </xdr:from>
    <xdr:to>
      <xdr:col>0</xdr:col>
      <xdr:colOff>457200</xdr:colOff>
      <xdr:row>28</xdr:row>
      <xdr:rowOff>161925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2400" y="582930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29</xdr:row>
      <xdr:rowOff>38100</xdr:rowOff>
    </xdr:from>
    <xdr:to>
      <xdr:col>0</xdr:col>
      <xdr:colOff>466725</xdr:colOff>
      <xdr:row>30</xdr:row>
      <xdr:rowOff>142875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1925" y="621030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31</xdr:row>
      <xdr:rowOff>28575</xdr:rowOff>
    </xdr:from>
    <xdr:to>
      <xdr:col>0</xdr:col>
      <xdr:colOff>466725</xdr:colOff>
      <xdr:row>32</xdr:row>
      <xdr:rowOff>142875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61925" y="66008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33</xdr:row>
      <xdr:rowOff>28575</xdr:rowOff>
    </xdr:from>
    <xdr:to>
      <xdr:col>0</xdr:col>
      <xdr:colOff>457200</xdr:colOff>
      <xdr:row>34</xdr:row>
      <xdr:rowOff>142875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52400" y="69913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35</xdr:row>
      <xdr:rowOff>19050</xdr:rowOff>
    </xdr:from>
    <xdr:to>
      <xdr:col>0</xdr:col>
      <xdr:colOff>447675</xdr:colOff>
      <xdr:row>36</xdr:row>
      <xdr:rowOff>123825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2875" y="73723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37</xdr:row>
      <xdr:rowOff>19050</xdr:rowOff>
    </xdr:from>
    <xdr:to>
      <xdr:col>0</xdr:col>
      <xdr:colOff>447675</xdr:colOff>
      <xdr:row>38</xdr:row>
      <xdr:rowOff>123825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42875" y="777240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39</xdr:row>
      <xdr:rowOff>28575</xdr:rowOff>
    </xdr:from>
    <xdr:to>
      <xdr:col>0</xdr:col>
      <xdr:colOff>447675</xdr:colOff>
      <xdr:row>40</xdr:row>
      <xdr:rowOff>142875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42875" y="81819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41</xdr:row>
      <xdr:rowOff>28575</xdr:rowOff>
    </xdr:from>
    <xdr:to>
      <xdr:col>0</xdr:col>
      <xdr:colOff>447675</xdr:colOff>
      <xdr:row>42</xdr:row>
      <xdr:rowOff>142875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42875" y="857250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43</xdr:row>
      <xdr:rowOff>28575</xdr:rowOff>
    </xdr:from>
    <xdr:to>
      <xdr:col>0</xdr:col>
      <xdr:colOff>438150</xdr:colOff>
      <xdr:row>44</xdr:row>
      <xdr:rowOff>142875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33350" y="89630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45</xdr:row>
      <xdr:rowOff>28575</xdr:rowOff>
    </xdr:from>
    <xdr:to>
      <xdr:col>0</xdr:col>
      <xdr:colOff>438150</xdr:colOff>
      <xdr:row>46</xdr:row>
      <xdr:rowOff>142875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33350" y="93535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47</xdr:row>
      <xdr:rowOff>19050</xdr:rowOff>
    </xdr:from>
    <xdr:to>
      <xdr:col>0</xdr:col>
      <xdr:colOff>457200</xdr:colOff>
      <xdr:row>48</xdr:row>
      <xdr:rowOff>133350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97345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49</xdr:row>
      <xdr:rowOff>9525</xdr:rowOff>
    </xdr:from>
    <xdr:to>
      <xdr:col>0</xdr:col>
      <xdr:colOff>457200</xdr:colOff>
      <xdr:row>50</xdr:row>
      <xdr:rowOff>123825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101155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51</xdr:row>
      <xdr:rowOff>19050</xdr:rowOff>
    </xdr:from>
    <xdr:to>
      <xdr:col>0</xdr:col>
      <xdr:colOff>457200</xdr:colOff>
      <xdr:row>52</xdr:row>
      <xdr:rowOff>133350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051560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53</xdr:row>
      <xdr:rowOff>19050</xdr:rowOff>
    </xdr:from>
    <xdr:to>
      <xdr:col>0</xdr:col>
      <xdr:colOff>457200</xdr:colOff>
      <xdr:row>54</xdr:row>
      <xdr:rowOff>133350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52400" y="109061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55</xdr:row>
      <xdr:rowOff>38100</xdr:rowOff>
    </xdr:from>
    <xdr:to>
      <xdr:col>0</xdr:col>
      <xdr:colOff>457200</xdr:colOff>
      <xdr:row>56</xdr:row>
      <xdr:rowOff>152400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52400" y="1131570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57</xdr:row>
      <xdr:rowOff>19050</xdr:rowOff>
    </xdr:from>
    <xdr:to>
      <xdr:col>0</xdr:col>
      <xdr:colOff>447675</xdr:colOff>
      <xdr:row>58</xdr:row>
      <xdr:rowOff>133350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2875" y="116871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59</xdr:row>
      <xdr:rowOff>19050</xdr:rowOff>
    </xdr:from>
    <xdr:to>
      <xdr:col>0</xdr:col>
      <xdr:colOff>447675</xdr:colOff>
      <xdr:row>60</xdr:row>
      <xdr:rowOff>133350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42875" y="1207770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61</xdr:row>
      <xdr:rowOff>28575</xdr:rowOff>
    </xdr:from>
    <xdr:to>
      <xdr:col>0</xdr:col>
      <xdr:colOff>438150</xdr:colOff>
      <xdr:row>62</xdr:row>
      <xdr:rowOff>142875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33350" y="124777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63</xdr:row>
      <xdr:rowOff>38100</xdr:rowOff>
    </xdr:from>
    <xdr:to>
      <xdr:col>0</xdr:col>
      <xdr:colOff>438150</xdr:colOff>
      <xdr:row>64</xdr:row>
      <xdr:rowOff>152400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33350" y="1287780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65</xdr:row>
      <xdr:rowOff>19050</xdr:rowOff>
    </xdr:from>
    <xdr:to>
      <xdr:col>0</xdr:col>
      <xdr:colOff>438150</xdr:colOff>
      <xdr:row>66</xdr:row>
      <xdr:rowOff>133350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33350" y="132492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67</xdr:row>
      <xdr:rowOff>57150</xdr:rowOff>
    </xdr:from>
    <xdr:to>
      <xdr:col>0</xdr:col>
      <xdr:colOff>438150</xdr:colOff>
      <xdr:row>68</xdr:row>
      <xdr:rowOff>171450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33350" y="1367790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69</xdr:row>
      <xdr:rowOff>76200</xdr:rowOff>
    </xdr:from>
    <xdr:to>
      <xdr:col>0</xdr:col>
      <xdr:colOff>419100</xdr:colOff>
      <xdr:row>70</xdr:row>
      <xdr:rowOff>190500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40874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71</xdr:row>
      <xdr:rowOff>57150</xdr:rowOff>
    </xdr:from>
    <xdr:to>
      <xdr:col>0</xdr:col>
      <xdr:colOff>409575</xdr:colOff>
      <xdr:row>72</xdr:row>
      <xdr:rowOff>171450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04775" y="144589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73</xdr:row>
      <xdr:rowOff>47625</xdr:rowOff>
    </xdr:from>
    <xdr:to>
      <xdr:col>0</xdr:col>
      <xdr:colOff>419100</xdr:colOff>
      <xdr:row>74</xdr:row>
      <xdr:rowOff>161925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48399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75</xdr:row>
      <xdr:rowOff>47625</xdr:rowOff>
    </xdr:from>
    <xdr:to>
      <xdr:col>0</xdr:col>
      <xdr:colOff>428625</xdr:colOff>
      <xdr:row>76</xdr:row>
      <xdr:rowOff>161925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23825" y="152304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77</xdr:row>
      <xdr:rowOff>47625</xdr:rowOff>
    </xdr:from>
    <xdr:to>
      <xdr:col>0</xdr:col>
      <xdr:colOff>447675</xdr:colOff>
      <xdr:row>78</xdr:row>
      <xdr:rowOff>161925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42875" y="1562100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79</xdr:row>
      <xdr:rowOff>57150</xdr:rowOff>
    </xdr:from>
    <xdr:to>
      <xdr:col>0</xdr:col>
      <xdr:colOff>409575</xdr:colOff>
      <xdr:row>80</xdr:row>
      <xdr:rowOff>171450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04775" y="160210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81</xdr:row>
      <xdr:rowOff>47625</xdr:rowOff>
    </xdr:from>
    <xdr:to>
      <xdr:col>0</xdr:col>
      <xdr:colOff>419100</xdr:colOff>
      <xdr:row>82</xdr:row>
      <xdr:rowOff>161925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64020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83</xdr:row>
      <xdr:rowOff>19050</xdr:rowOff>
    </xdr:from>
    <xdr:to>
      <xdr:col>0</xdr:col>
      <xdr:colOff>419100</xdr:colOff>
      <xdr:row>84</xdr:row>
      <xdr:rowOff>133350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14300" y="1676400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57150</xdr:rowOff>
    </xdr:from>
    <xdr:to>
      <xdr:col>0</xdr:col>
      <xdr:colOff>447675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381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3</xdr:row>
      <xdr:rowOff>38100</xdr:rowOff>
    </xdr:from>
    <xdr:to>
      <xdr:col>0</xdr:col>
      <xdr:colOff>438150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0096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5</xdr:row>
      <xdr:rowOff>47625</xdr:rowOff>
    </xdr:from>
    <xdr:to>
      <xdr:col>0</xdr:col>
      <xdr:colOff>428625</xdr:colOff>
      <xdr:row>6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0970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7</xdr:row>
      <xdr:rowOff>47625</xdr:rowOff>
    </xdr:from>
    <xdr:to>
      <xdr:col>0</xdr:col>
      <xdr:colOff>419100</xdr:colOff>
      <xdr:row>8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18002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9</xdr:row>
      <xdr:rowOff>28575</xdr:rowOff>
    </xdr:from>
    <xdr:to>
      <xdr:col>0</xdr:col>
      <xdr:colOff>409575</xdr:colOff>
      <xdr:row>10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775" y="217170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11</xdr:row>
      <xdr:rowOff>38100</xdr:rowOff>
    </xdr:from>
    <xdr:to>
      <xdr:col>0</xdr:col>
      <xdr:colOff>409575</xdr:colOff>
      <xdr:row>12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" y="25717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13</xdr:row>
      <xdr:rowOff>28575</xdr:rowOff>
    </xdr:from>
    <xdr:to>
      <xdr:col>0</xdr:col>
      <xdr:colOff>409575</xdr:colOff>
      <xdr:row>14</xdr:row>
      <xdr:rowOff>142875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775" y="29527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15</xdr:row>
      <xdr:rowOff>57150</xdr:rowOff>
    </xdr:from>
    <xdr:to>
      <xdr:col>0</xdr:col>
      <xdr:colOff>409575</xdr:colOff>
      <xdr:row>16</xdr:row>
      <xdr:rowOff>171450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775" y="33718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17</xdr:row>
      <xdr:rowOff>47625</xdr:rowOff>
    </xdr:from>
    <xdr:to>
      <xdr:col>0</xdr:col>
      <xdr:colOff>390525</xdr:colOff>
      <xdr:row>18</xdr:row>
      <xdr:rowOff>161925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37528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19</xdr:row>
      <xdr:rowOff>38100</xdr:rowOff>
    </xdr:from>
    <xdr:to>
      <xdr:col>0</xdr:col>
      <xdr:colOff>409575</xdr:colOff>
      <xdr:row>20</xdr:row>
      <xdr:rowOff>152400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4775" y="41338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21</xdr:row>
      <xdr:rowOff>38100</xdr:rowOff>
    </xdr:from>
    <xdr:to>
      <xdr:col>0</xdr:col>
      <xdr:colOff>409575</xdr:colOff>
      <xdr:row>22</xdr:row>
      <xdr:rowOff>152400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4775" y="45243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23</xdr:row>
      <xdr:rowOff>38100</xdr:rowOff>
    </xdr:from>
    <xdr:to>
      <xdr:col>0</xdr:col>
      <xdr:colOff>409575</xdr:colOff>
      <xdr:row>24</xdr:row>
      <xdr:rowOff>152400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4775" y="491490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25</xdr:row>
      <xdr:rowOff>19050</xdr:rowOff>
    </xdr:from>
    <xdr:to>
      <xdr:col>0</xdr:col>
      <xdr:colOff>400050</xdr:colOff>
      <xdr:row>26</xdr:row>
      <xdr:rowOff>133350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250" y="52863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27</xdr:row>
      <xdr:rowOff>47625</xdr:rowOff>
    </xdr:from>
    <xdr:to>
      <xdr:col>0</xdr:col>
      <xdr:colOff>400050</xdr:colOff>
      <xdr:row>28</xdr:row>
      <xdr:rowOff>161925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250" y="57054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29</xdr:row>
      <xdr:rowOff>47625</xdr:rowOff>
    </xdr:from>
    <xdr:to>
      <xdr:col>0</xdr:col>
      <xdr:colOff>390525</xdr:colOff>
      <xdr:row>30</xdr:row>
      <xdr:rowOff>161925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5725" y="609600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19050</xdr:rowOff>
    </xdr:from>
    <xdr:to>
      <xdr:col>0</xdr:col>
      <xdr:colOff>381000</xdr:colOff>
      <xdr:row>32</xdr:row>
      <xdr:rowOff>133350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6200" y="64579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33</xdr:row>
      <xdr:rowOff>38100</xdr:rowOff>
    </xdr:from>
    <xdr:to>
      <xdr:col>0</xdr:col>
      <xdr:colOff>390525</xdr:colOff>
      <xdr:row>34</xdr:row>
      <xdr:rowOff>152400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5725" y="68675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35</xdr:row>
      <xdr:rowOff>47625</xdr:rowOff>
    </xdr:from>
    <xdr:to>
      <xdr:col>0</xdr:col>
      <xdr:colOff>409575</xdr:colOff>
      <xdr:row>36</xdr:row>
      <xdr:rowOff>161925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4775" y="72675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37</xdr:row>
      <xdr:rowOff>28575</xdr:rowOff>
    </xdr:from>
    <xdr:to>
      <xdr:col>0</xdr:col>
      <xdr:colOff>428625</xdr:colOff>
      <xdr:row>38</xdr:row>
      <xdr:rowOff>142875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3825" y="76390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39</xdr:row>
      <xdr:rowOff>38100</xdr:rowOff>
    </xdr:from>
    <xdr:to>
      <xdr:col>0</xdr:col>
      <xdr:colOff>409575</xdr:colOff>
      <xdr:row>40</xdr:row>
      <xdr:rowOff>152400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4775" y="803910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41</xdr:row>
      <xdr:rowOff>47625</xdr:rowOff>
    </xdr:from>
    <xdr:to>
      <xdr:col>0</xdr:col>
      <xdr:colOff>419100</xdr:colOff>
      <xdr:row>42</xdr:row>
      <xdr:rowOff>161925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84391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43</xdr:row>
      <xdr:rowOff>47625</xdr:rowOff>
    </xdr:from>
    <xdr:to>
      <xdr:col>0</xdr:col>
      <xdr:colOff>419100</xdr:colOff>
      <xdr:row>44</xdr:row>
      <xdr:rowOff>161925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14300" y="88296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45</xdr:row>
      <xdr:rowOff>57150</xdr:rowOff>
    </xdr:from>
    <xdr:to>
      <xdr:col>0</xdr:col>
      <xdr:colOff>438150</xdr:colOff>
      <xdr:row>46</xdr:row>
      <xdr:rowOff>171450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33350" y="92297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47</xdr:row>
      <xdr:rowOff>47625</xdr:rowOff>
    </xdr:from>
    <xdr:to>
      <xdr:col>0</xdr:col>
      <xdr:colOff>419100</xdr:colOff>
      <xdr:row>48</xdr:row>
      <xdr:rowOff>161925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14300" y="96107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49</xdr:row>
      <xdr:rowOff>38100</xdr:rowOff>
    </xdr:from>
    <xdr:to>
      <xdr:col>0</xdr:col>
      <xdr:colOff>409575</xdr:colOff>
      <xdr:row>50</xdr:row>
      <xdr:rowOff>152400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4775" y="99917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51</xdr:row>
      <xdr:rowOff>47625</xdr:rowOff>
    </xdr:from>
    <xdr:to>
      <xdr:col>0</xdr:col>
      <xdr:colOff>419100</xdr:colOff>
      <xdr:row>52</xdr:row>
      <xdr:rowOff>161925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14300" y="103917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53</xdr:row>
      <xdr:rowOff>66675</xdr:rowOff>
    </xdr:from>
    <xdr:to>
      <xdr:col>0</xdr:col>
      <xdr:colOff>409575</xdr:colOff>
      <xdr:row>54</xdr:row>
      <xdr:rowOff>180975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04775" y="108013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55</xdr:row>
      <xdr:rowOff>66675</xdr:rowOff>
    </xdr:from>
    <xdr:to>
      <xdr:col>0</xdr:col>
      <xdr:colOff>400050</xdr:colOff>
      <xdr:row>56</xdr:row>
      <xdr:rowOff>180975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5250" y="111918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57</xdr:row>
      <xdr:rowOff>47625</xdr:rowOff>
    </xdr:from>
    <xdr:to>
      <xdr:col>0</xdr:col>
      <xdr:colOff>381000</xdr:colOff>
      <xdr:row>58</xdr:row>
      <xdr:rowOff>161925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6200" y="115633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59</xdr:row>
      <xdr:rowOff>28575</xdr:rowOff>
    </xdr:from>
    <xdr:to>
      <xdr:col>0</xdr:col>
      <xdr:colOff>390525</xdr:colOff>
      <xdr:row>60</xdr:row>
      <xdr:rowOff>142875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5725" y="119348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61</xdr:row>
      <xdr:rowOff>66675</xdr:rowOff>
    </xdr:from>
    <xdr:to>
      <xdr:col>0</xdr:col>
      <xdr:colOff>419100</xdr:colOff>
      <xdr:row>62</xdr:row>
      <xdr:rowOff>180975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23634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63</xdr:row>
      <xdr:rowOff>66675</xdr:rowOff>
    </xdr:from>
    <xdr:to>
      <xdr:col>0</xdr:col>
      <xdr:colOff>409575</xdr:colOff>
      <xdr:row>64</xdr:row>
      <xdr:rowOff>180975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04775" y="127539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5</xdr:row>
      <xdr:rowOff>57150</xdr:rowOff>
    </xdr:from>
    <xdr:to>
      <xdr:col>0</xdr:col>
      <xdr:colOff>352425</xdr:colOff>
      <xdr:row>6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4192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38100</xdr:rowOff>
    </xdr:from>
    <xdr:to>
      <xdr:col>0</xdr:col>
      <xdr:colOff>352425</xdr:colOff>
      <xdr:row>2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191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3</xdr:row>
      <xdr:rowOff>47625</xdr:rowOff>
    </xdr:from>
    <xdr:to>
      <xdr:col>0</xdr:col>
      <xdr:colOff>352425</xdr:colOff>
      <xdr:row>4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0191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7</xdr:row>
      <xdr:rowOff>38100</xdr:rowOff>
    </xdr:from>
    <xdr:to>
      <xdr:col>0</xdr:col>
      <xdr:colOff>352425</xdr:colOff>
      <xdr:row>8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179070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9</xdr:row>
      <xdr:rowOff>47625</xdr:rowOff>
    </xdr:from>
    <xdr:to>
      <xdr:col>0</xdr:col>
      <xdr:colOff>352425</xdr:colOff>
      <xdr:row>10</xdr:row>
      <xdr:rowOff>161925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21907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11</xdr:row>
      <xdr:rowOff>47625</xdr:rowOff>
    </xdr:from>
    <xdr:to>
      <xdr:col>0</xdr:col>
      <xdr:colOff>361950</xdr:colOff>
      <xdr:row>12</xdr:row>
      <xdr:rowOff>161925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25812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13</xdr:row>
      <xdr:rowOff>38100</xdr:rowOff>
    </xdr:from>
    <xdr:to>
      <xdr:col>0</xdr:col>
      <xdr:colOff>352425</xdr:colOff>
      <xdr:row>14</xdr:row>
      <xdr:rowOff>152400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29622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15</xdr:row>
      <xdr:rowOff>47625</xdr:rowOff>
    </xdr:from>
    <xdr:to>
      <xdr:col>0</xdr:col>
      <xdr:colOff>342900</xdr:colOff>
      <xdr:row>16</xdr:row>
      <xdr:rowOff>161925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" y="33623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17</xdr:row>
      <xdr:rowOff>66675</xdr:rowOff>
    </xdr:from>
    <xdr:to>
      <xdr:col>0</xdr:col>
      <xdr:colOff>352425</xdr:colOff>
      <xdr:row>18</xdr:row>
      <xdr:rowOff>180975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377190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19050</xdr:rowOff>
    </xdr:from>
    <xdr:to>
      <xdr:col>0</xdr:col>
      <xdr:colOff>352425</xdr:colOff>
      <xdr:row>20</xdr:row>
      <xdr:rowOff>133350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411480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21</xdr:row>
      <xdr:rowOff>38100</xdr:rowOff>
    </xdr:from>
    <xdr:to>
      <xdr:col>0</xdr:col>
      <xdr:colOff>342900</xdr:colOff>
      <xdr:row>22</xdr:row>
      <xdr:rowOff>152400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100" y="45243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23</xdr:row>
      <xdr:rowOff>47625</xdr:rowOff>
    </xdr:from>
    <xdr:to>
      <xdr:col>0</xdr:col>
      <xdr:colOff>371475</xdr:colOff>
      <xdr:row>24</xdr:row>
      <xdr:rowOff>161925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675" y="49244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25</xdr:row>
      <xdr:rowOff>19050</xdr:rowOff>
    </xdr:from>
    <xdr:to>
      <xdr:col>0</xdr:col>
      <xdr:colOff>361950</xdr:colOff>
      <xdr:row>26</xdr:row>
      <xdr:rowOff>133350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150" y="52863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27</xdr:row>
      <xdr:rowOff>9525</xdr:rowOff>
    </xdr:from>
    <xdr:to>
      <xdr:col>0</xdr:col>
      <xdr:colOff>352425</xdr:colOff>
      <xdr:row>28</xdr:row>
      <xdr:rowOff>123825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625" y="56673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29</xdr:row>
      <xdr:rowOff>57150</xdr:rowOff>
    </xdr:from>
    <xdr:to>
      <xdr:col>0</xdr:col>
      <xdr:colOff>361950</xdr:colOff>
      <xdr:row>30</xdr:row>
      <xdr:rowOff>171450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7150" y="61055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31</xdr:row>
      <xdr:rowOff>38100</xdr:rowOff>
    </xdr:from>
    <xdr:to>
      <xdr:col>0</xdr:col>
      <xdr:colOff>371475</xdr:colOff>
      <xdr:row>32</xdr:row>
      <xdr:rowOff>152400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675" y="647700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33</xdr:row>
      <xdr:rowOff>19050</xdr:rowOff>
    </xdr:from>
    <xdr:to>
      <xdr:col>0</xdr:col>
      <xdr:colOff>333375</xdr:colOff>
      <xdr:row>34</xdr:row>
      <xdr:rowOff>133350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575" y="68484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35</xdr:row>
      <xdr:rowOff>28575</xdr:rowOff>
    </xdr:from>
    <xdr:to>
      <xdr:col>0</xdr:col>
      <xdr:colOff>342900</xdr:colOff>
      <xdr:row>36</xdr:row>
      <xdr:rowOff>142875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" y="72485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37</xdr:row>
      <xdr:rowOff>57150</xdr:rowOff>
    </xdr:from>
    <xdr:to>
      <xdr:col>0</xdr:col>
      <xdr:colOff>361950</xdr:colOff>
      <xdr:row>38</xdr:row>
      <xdr:rowOff>171450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7150" y="76676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39</xdr:row>
      <xdr:rowOff>38100</xdr:rowOff>
    </xdr:from>
    <xdr:to>
      <xdr:col>0</xdr:col>
      <xdr:colOff>361950</xdr:colOff>
      <xdr:row>40</xdr:row>
      <xdr:rowOff>152400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7150" y="803910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41</xdr:row>
      <xdr:rowOff>38100</xdr:rowOff>
    </xdr:from>
    <xdr:to>
      <xdr:col>0</xdr:col>
      <xdr:colOff>352425</xdr:colOff>
      <xdr:row>42</xdr:row>
      <xdr:rowOff>152400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625" y="84296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43</xdr:row>
      <xdr:rowOff>38100</xdr:rowOff>
    </xdr:from>
    <xdr:to>
      <xdr:col>0</xdr:col>
      <xdr:colOff>342900</xdr:colOff>
      <xdr:row>44</xdr:row>
      <xdr:rowOff>152400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8100" y="88201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45</xdr:row>
      <xdr:rowOff>19050</xdr:rowOff>
    </xdr:from>
    <xdr:to>
      <xdr:col>0</xdr:col>
      <xdr:colOff>371475</xdr:colOff>
      <xdr:row>46</xdr:row>
      <xdr:rowOff>133350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6675" y="91916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47</xdr:row>
      <xdr:rowOff>47625</xdr:rowOff>
    </xdr:from>
    <xdr:to>
      <xdr:col>0</xdr:col>
      <xdr:colOff>361950</xdr:colOff>
      <xdr:row>48</xdr:row>
      <xdr:rowOff>161925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7150" y="96107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49</xdr:row>
      <xdr:rowOff>47625</xdr:rowOff>
    </xdr:from>
    <xdr:to>
      <xdr:col>0</xdr:col>
      <xdr:colOff>342900</xdr:colOff>
      <xdr:row>50</xdr:row>
      <xdr:rowOff>161925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8100" y="100012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51</xdr:row>
      <xdr:rowOff>19050</xdr:rowOff>
    </xdr:from>
    <xdr:to>
      <xdr:col>0</xdr:col>
      <xdr:colOff>342900</xdr:colOff>
      <xdr:row>52</xdr:row>
      <xdr:rowOff>133350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8100" y="1036320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53</xdr:row>
      <xdr:rowOff>47625</xdr:rowOff>
    </xdr:from>
    <xdr:to>
      <xdr:col>0</xdr:col>
      <xdr:colOff>352425</xdr:colOff>
      <xdr:row>54</xdr:row>
      <xdr:rowOff>161925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7625" y="1078230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28575</xdr:rowOff>
    </xdr:from>
    <xdr:to>
      <xdr:col>0</xdr:col>
      <xdr:colOff>390525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0010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3</xdr:row>
      <xdr:rowOff>38100</xdr:rowOff>
    </xdr:from>
    <xdr:to>
      <xdr:col>0</xdr:col>
      <xdr:colOff>390525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2001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38100</xdr:rowOff>
    </xdr:from>
    <xdr:to>
      <xdr:col>0</xdr:col>
      <xdr:colOff>361950</xdr:colOff>
      <xdr:row>6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15906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7</xdr:row>
      <xdr:rowOff>38100</xdr:rowOff>
    </xdr:from>
    <xdr:to>
      <xdr:col>0</xdr:col>
      <xdr:colOff>352425</xdr:colOff>
      <xdr:row>8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198120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9</xdr:row>
      <xdr:rowOff>47625</xdr:rowOff>
    </xdr:from>
    <xdr:to>
      <xdr:col>0</xdr:col>
      <xdr:colOff>361950</xdr:colOff>
      <xdr:row>10</xdr:row>
      <xdr:rowOff>161925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23812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11</xdr:row>
      <xdr:rowOff>47625</xdr:rowOff>
    </xdr:from>
    <xdr:to>
      <xdr:col>0</xdr:col>
      <xdr:colOff>352425</xdr:colOff>
      <xdr:row>12</xdr:row>
      <xdr:rowOff>161925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27717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13</xdr:row>
      <xdr:rowOff>38100</xdr:rowOff>
    </xdr:from>
    <xdr:to>
      <xdr:col>0</xdr:col>
      <xdr:colOff>361950</xdr:colOff>
      <xdr:row>14</xdr:row>
      <xdr:rowOff>152400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31527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15</xdr:row>
      <xdr:rowOff>38100</xdr:rowOff>
    </xdr:from>
    <xdr:to>
      <xdr:col>0</xdr:col>
      <xdr:colOff>361950</xdr:colOff>
      <xdr:row>16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" y="354330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17</xdr:row>
      <xdr:rowOff>47625</xdr:rowOff>
    </xdr:from>
    <xdr:to>
      <xdr:col>0</xdr:col>
      <xdr:colOff>352425</xdr:colOff>
      <xdr:row>18</xdr:row>
      <xdr:rowOff>161925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39433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28575</xdr:rowOff>
    </xdr:from>
    <xdr:to>
      <xdr:col>0</xdr:col>
      <xdr:colOff>352425</xdr:colOff>
      <xdr:row>20</xdr:row>
      <xdr:rowOff>142875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43148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21</xdr:row>
      <xdr:rowOff>47625</xdr:rowOff>
    </xdr:from>
    <xdr:to>
      <xdr:col>0</xdr:col>
      <xdr:colOff>371475</xdr:colOff>
      <xdr:row>22</xdr:row>
      <xdr:rowOff>161925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675" y="472440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23</xdr:row>
      <xdr:rowOff>19050</xdr:rowOff>
    </xdr:from>
    <xdr:to>
      <xdr:col>0</xdr:col>
      <xdr:colOff>371475</xdr:colOff>
      <xdr:row>24</xdr:row>
      <xdr:rowOff>133350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675" y="50863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25</xdr:row>
      <xdr:rowOff>38100</xdr:rowOff>
    </xdr:from>
    <xdr:to>
      <xdr:col>0</xdr:col>
      <xdr:colOff>381000</xdr:colOff>
      <xdr:row>26</xdr:row>
      <xdr:rowOff>152400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6200" y="54959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27</xdr:row>
      <xdr:rowOff>38100</xdr:rowOff>
    </xdr:from>
    <xdr:to>
      <xdr:col>0</xdr:col>
      <xdr:colOff>381000</xdr:colOff>
      <xdr:row>28</xdr:row>
      <xdr:rowOff>152400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6200" y="58864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29</xdr:row>
      <xdr:rowOff>38100</xdr:rowOff>
    </xdr:from>
    <xdr:to>
      <xdr:col>0</xdr:col>
      <xdr:colOff>371475</xdr:colOff>
      <xdr:row>30</xdr:row>
      <xdr:rowOff>152400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675" y="62769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31</xdr:row>
      <xdr:rowOff>47625</xdr:rowOff>
    </xdr:from>
    <xdr:to>
      <xdr:col>0</xdr:col>
      <xdr:colOff>371475</xdr:colOff>
      <xdr:row>32</xdr:row>
      <xdr:rowOff>161925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675" y="66770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33</xdr:row>
      <xdr:rowOff>38100</xdr:rowOff>
    </xdr:from>
    <xdr:to>
      <xdr:col>0</xdr:col>
      <xdr:colOff>361950</xdr:colOff>
      <xdr:row>34</xdr:row>
      <xdr:rowOff>152400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7150" y="70580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35</xdr:row>
      <xdr:rowOff>38100</xdr:rowOff>
    </xdr:from>
    <xdr:to>
      <xdr:col>0</xdr:col>
      <xdr:colOff>361950</xdr:colOff>
      <xdr:row>36</xdr:row>
      <xdr:rowOff>152400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7150" y="74485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37</xdr:row>
      <xdr:rowOff>19050</xdr:rowOff>
    </xdr:from>
    <xdr:to>
      <xdr:col>0</xdr:col>
      <xdr:colOff>361950</xdr:colOff>
      <xdr:row>38</xdr:row>
      <xdr:rowOff>133350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7150" y="78200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39</xdr:row>
      <xdr:rowOff>19050</xdr:rowOff>
    </xdr:from>
    <xdr:to>
      <xdr:col>0</xdr:col>
      <xdr:colOff>381000</xdr:colOff>
      <xdr:row>40</xdr:row>
      <xdr:rowOff>133350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6200" y="82105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41</xdr:row>
      <xdr:rowOff>9525</xdr:rowOff>
    </xdr:from>
    <xdr:to>
      <xdr:col>0</xdr:col>
      <xdr:colOff>371475</xdr:colOff>
      <xdr:row>42</xdr:row>
      <xdr:rowOff>123825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6675" y="85915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45</xdr:row>
      <xdr:rowOff>38100</xdr:rowOff>
    </xdr:from>
    <xdr:to>
      <xdr:col>0</xdr:col>
      <xdr:colOff>333375</xdr:colOff>
      <xdr:row>46</xdr:row>
      <xdr:rowOff>152400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8575" y="94011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47</xdr:row>
      <xdr:rowOff>19050</xdr:rowOff>
    </xdr:from>
    <xdr:to>
      <xdr:col>0</xdr:col>
      <xdr:colOff>352425</xdr:colOff>
      <xdr:row>48</xdr:row>
      <xdr:rowOff>133350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7625" y="97726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49</xdr:row>
      <xdr:rowOff>47625</xdr:rowOff>
    </xdr:from>
    <xdr:to>
      <xdr:col>0</xdr:col>
      <xdr:colOff>352425</xdr:colOff>
      <xdr:row>50</xdr:row>
      <xdr:rowOff>161925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7625" y="101917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51</xdr:row>
      <xdr:rowOff>9525</xdr:rowOff>
    </xdr:from>
    <xdr:to>
      <xdr:col>0</xdr:col>
      <xdr:colOff>342900</xdr:colOff>
      <xdr:row>52</xdr:row>
      <xdr:rowOff>123825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8100" y="105441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53</xdr:row>
      <xdr:rowOff>19050</xdr:rowOff>
    </xdr:from>
    <xdr:to>
      <xdr:col>0</xdr:col>
      <xdr:colOff>352425</xdr:colOff>
      <xdr:row>54</xdr:row>
      <xdr:rowOff>133350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7625" y="109442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55</xdr:row>
      <xdr:rowOff>47625</xdr:rowOff>
    </xdr:from>
    <xdr:to>
      <xdr:col>0</xdr:col>
      <xdr:colOff>352425</xdr:colOff>
      <xdr:row>56</xdr:row>
      <xdr:rowOff>161925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7625" y="113633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57</xdr:row>
      <xdr:rowOff>38100</xdr:rowOff>
    </xdr:from>
    <xdr:to>
      <xdr:col>0</xdr:col>
      <xdr:colOff>371475</xdr:colOff>
      <xdr:row>58</xdr:row>
      <xdr:rowOff>152400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6675" y="117443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59</xdr:row>
      <xdr:rowOff>28575</xdr:rowOff>
    </xdr:from>
    <xdr:to>
      <xdr:col>0</xdr:col>
      <xdr:colOff>361950</xdr:colOff>
      <xdr:row>60</xdr:row>
      <xdr:rowOff>142875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7150" y="121253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61</xdr:row>
      <xdr:rowOff>47625</xdr:rowOff>
    </xdr:from>
    <xdr:to>
      <xdr:col>0</xdr:col>
      <xdr:colOff>371475</xdr:colOff>
      <xdr:row>62</xdr:row>
      <xdr:rowOff>161925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6675" y="1253490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63</xdr:row>
      <xdr:rowOff>38100</xdr:rowOff>
    </xdr:from>
    <xdr:to>
      <xdr:col>0</xdr:col>
      <xdr:colOff>381000</xdr:colOff>
      <xdr:row>64</xdr:row>
      <xdr:rowOff>152400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76200" y="1291590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65</xdr:row>
      <xdr:rowOff>38100</xdr:rowOff>
    </xdr:from>
    <xdr:to>
      <xdr:col>0</xdr:col>
      <xdr:colOff>371475</xdr:colOff>
      <xdr:row>66</xdr:row>
      <xdr:rowOff>152400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6675" y="133064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67</xdr:row>
      <xdr:rowOff>9525</xdr:rowOff>
    </xdr:from>
    <xdr:to>
      <xdr:col>0</xdr:col>
      <xdr:colOff>381000</xdr:colOff>
      <xdr:row>68</xdr:row>
      <xdr:rowOff>123825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6200" y="136683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19050</xdr:rowOff>
    </xdr:from>
    <xdr:to>
      <xdr:col>0</xdr:col>
      <xdr:colOff>381000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905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3</xdr:row>
      <xdr:rowOff>28575</xdr:rowOff>
    </xdr:from>
    <xdr:to>
      <xdr:col>0</xdr:col>
      <xdr:colOff>371475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1906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5</xdr:row>
      <xdr:rowOff>38100</xdr:rowOff>
    </xdr:from>
    <xdr:to>
      <xdr:col>0</xdr:col>
      <xdr:colOff>352425</xdr:colOff>
      <xdr:row>6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5906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7</xdr:row>
      <xdr:rowOff>28575</xdr:rowOff>
    </xdr:from>
    <xdr:to>
      <xdr:col>0</xdr:col>
      <xdr:colOff>352425</xdr:colOff>
      <xdr:row>8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19716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9</xdr:row>
      <xdr:rowOff>47625</xdr:rowOff>
    </xdr:from>
    <xdr:to>
      <xdr:col>0</xdr:col>
      <xdr:colOff>352425</xdr:colOff>
      <xdr:row>10</xdr:row>
      <xdr:rowOff>161925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23812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11</xdr:row>
      <xdr:rowOff>38100</xdr:rowOff>
    </xdr:from>
    <xdr:to>
      <xdr:col>0</xdr:col>
      <xdr:colOff>361950</xdr:colOff>
      <xdr:row>12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27622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13</xdr:row>
      <xdr:rowOff>47625</xdr:rowOff>
    </xdr:from>
    <xdr:to>
      <xdr:col>0</xdr:col>
      <xdr:colOff>352425</xdr:colOff>
      <xdr:row>14</xdr:row>
      <xdr:rowOff>161925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316230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15</xdr:row>
      <xdr:rowOff>38100</xdr:rowOff>
    </xdr:from>
    <xdr:to>
      <xdr:col>0</xdr:col>
      <xdr:colOff>352425</xdr:colOff>
      <xdr:row>16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354330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17</xdr:row>
      <xdr:rowOff>57150</xdr:rowOff>
    </xdr:from>
    <xdr:to>
      <xdr:col>0</xdr:col>
      <xdr:colOff>352425</xdr:colOff>
      <xdr:row>18</xdr:row>
      <xdr:rowOff>171450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39528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19</xdr:row>
      <xdr:rowOff>47625</xdr:rowOff>
    </xdr:from>
    <xdr:to>
      <xdr:col>0</xdr:col>
      <xdr:colOff>371475</xdr:colOff>
      <xdr:row>20</xdr:row>
      <xdr:rowOff>161925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675" y="43338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21</xdr:row>
      <xdr:rowOff>66675</xdr:rowOff>
    </xdr:from>
    <xdr:to>
      <xdr:col>0</xdr:col>
      <xdr:colOff>371475</xdr:colOff>
      <xdr:row>22</xdr:row>
      <xdr:rowOff>180975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675" y="47434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23</xdr:row>
      <xdr:rowOff>19050</xdr:rowOff>
    </xdr:from>
    <xdr:to>
      <xdr:col>0</xdr:col>
      <xdr:colOff>352425</xdr:colOff>
      <xdr:row>24</xdr:row>
      <xdr:rowOff>133350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" y="50863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25</xdr:row>
      <xdr:rowOff>19050</xdr:rowOff>
    </xdr:from>
    <xdr:to>
      <xdr:col>0</xdr:col>
      <xdr:colOff>371475</xdr:colOff>
      <xdr:row>26</xdr:row>
      <xdr:rowOff>133350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675" y="54768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27</xdr:row>
      <xdr:rowOff>28575</xdr:rowOff>
    </xdr:from>
    <xdr:to>
      <xdr:col>0</xdr:col>
      <xdr:colOff>361950</xdr:colOff>
      <xdr:row>28</xdr:row>
      <xdr:rowOff>142875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7150" y="58769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29</xdr:row>
      <xdr:rowOff>66675</xdr:rowOff>
    </xdr:from>
    <xdr:to>
      <xdr:col>0</xdr:col>
      <xdr:colOff>371475</xdr:colOff>
      <xdr:row>30</xdr:row>
      <xdr:rowOff>180975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675" y="63055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31</xdr:row>
      <xdr:rowOff>38100</xdr:rowOff>
    </xdr:from>
    <xdr:to>
      <xdr:col>0</xdr:col>
      <xdr:colOff>361950</xdr:colOff>
      <xdr:row>32</xdr:row>
      <xdr:rowOff>152400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7150" y="666750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33</xdr:row>
      <xdr:rowOff>19050</xdr:rowOff>
    </xdr:from>
    <xdr:to>
      <xdr:col>0</xdr:col>
      <xdr:colOff>333375</xdr:colOff>
      <xdr:row>34</xdr:row>
      <xdr:rowOff>133350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575" y="70389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35</xdr:row>
      <xdr:rowOff>57150</xdr:rowOff>
    </xdr:from>
    <xdr:to>
      <xdr:col>0</xdr:col>
      <xdr:colOff>381000</xdr:colOff>
      <xdr:row>36</xdr:row>
      <xdr:rowOff>171450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6200" y="746760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37</xdr:row>
      <xdr:rowOff>19050</xdr:rowOff>
    </xdr:from>
    <xdr:to>
      <xdr:col>0</xdr:col>
      <xdr:colOff>371475</xdr:colOff>
      <xdr:row>38</xdr:row>
      <xdr:rowOff>133350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6675" y="78200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39</xdr:row>
      <xdr:rowOff>38100</xdr:rowOff>
    </xdr:from>
    <xdr:to>
      <xdr:col>0</xdr:col>
      <xdr:colOff>352425</xdr:colOff>
      <xdr:row>40</xdr:row>
      <xdr:rowOff>152400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625" y="822960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41</xdr:row>
      <xdr:rowOff>38100</xdr:rowOff>
    </xdr:from>
    <xdr:to>
      <xdr:col>0</xdr:col>
      <xdr:colOff>371475</xdr:colOff>
      <xdr:row>42</xdr:row>
      <xdr:rowOff>152400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6675" y="86201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43</xdr:row>
      <xdr:rowOff>28575</xdr:rowOff>
    </xdr:from>
    <xdr:to>
      <xdr:col>0</xdr:col>
      <xdr:colOff>352425</xdr:colOff>
      <xdr:row>44</xdr:row>
      <xdr:rowOff>142875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625" y="90011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45</xdr:row>
      <xdr:rowOff>38100</xdr:rowOff>
    </xdr:from>
    <xdr:to>
      <xdr:col>0</xdr:col>
      <xdr:colOff>361950</xdr:colOff>
      <xdr:row>46</xdr:row>
      <xdr:rowOff>152400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7150" y="94011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47</xdr:row>
      <xdr:rowOff>19050</xdr:rowOff>
    </xdr:from>
    <xdr:to>
      <xdr:col>0</xdr:col>
      <xdr:colOff>390525</xdr:colOff>
      <xdr:row>48</xdr:row>
      <xdr:rowOff>133350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5725" y="97726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49</xdr:row>
      <xdr:rowOff>28575</xdr:rowOff>
    </xdr:from>
    <xdr:to>
      <xdr:col>0</xdr:col>
      <xdr:colOff>390525</xdr:colOff>
      <xdr:row>50</xdr:row>
      <xdr:rowOff>142875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5725" y="1017270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51</xdr:row>
      <xdr:rowOff>0</xdr:rowOff>
    </xdr:from>
    <xdr:to>
      <xdr:col>0</xdr:col>
      <xdr:colOff>371475</xdr:colOff>
      <xdr:row>52</xdr:row>
      <xdr:rowOff>114300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6675" y="105346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53</xdr:row>
      <xdr:rowOff>57150</xdr:rowOff>
    </xdr:from>
    <xdr:to>
      <xdr:col>0</xdr:col>
      <xdr:colOff>381000</xdr:colOff>
      <xdr:row>54</xdr:row>
      <xdr:rowOff>171450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6200" y="109823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55</xdr:row>
      <xdr:rowOff>47625</xdr:rowOff>
    </xdr:from>
    <xdr:to>
      <xdr:col>0</xdr:col>
      <xdr:colOff>352425</xdr:colOff>
      <xdr:row>56</xdr:row>
      <xdr:rowOff>161925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7625" y="113633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57</xdr:row>
      <xdr:rowOff>38100</xdr:rowOff>
    </xdr:from>
    <xdr:to>
      <xdr:col>0</xdr:col>
      <xdr:colOff>409575</xdr:colOff>
      <xdr:row>58</xdr:row>
      <xdr:rowOff>152400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04775" y="117443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59</xdr:row>
      <xdr:rowOff>0</xdr:rowOff>
    </xdr:from>
    <xdr:to>
      <xdr:col>0</xdr:col>
      <xdr:colOff>390525</xdr:colOff>
      <xdr:row>60</xdr:row>
      <xdr:rowOff>114300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5725" y="120967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61</xdr:row>
      <xdr:rowOff>28575</xdr:rowOff>
    </xdr:from>
    <xdr:to>
      <xdr:col>0</xdr:col>
      <xdr:colOff>390525</xdr:colOff>
      <xdr:row>62</xdr:row>
      <xdr:rowOff>142875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85725" y="125158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28575</xdr:rowOff>
    </xdr:from>
    <xdr:to>
      <xdr:col>0</xdr:col>
      <xdr:colOff>371475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960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3</xdr:row>
      <xdr:rowOff>9525</xdr:rowOff>
    </xdr:from>
    <xdr:to>
      <xdr:col>0</xdr:col>
      <xdr:colOff>381000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9810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5</xdr:row>
      <xdr:rowOff>38100</xdr:rowOff>
    </xdr:from>
    <xdr:to>
      <xdr:col>0</xdr:col>
      <xdr:colOff>352425</xdr:colOff>
      <xdr:row>6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4001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7</xdr:row>
      <xdr:rowOff>47625</xdr:rowOff>
    </xdr:from>
    <xdr:to>
      <xdr:col>0</xdr:col>
      <xdr:colOff>361950</xdr:colOff>
      <xdr:row>8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18002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9</xdr:row>
      <xdr:rowOff>19050</xdr:rowOff>
    </xdr:from>
    <xdr:to>
      <xdr:col>0</xdr:col>
      <xdr:colOff>371475</xdr:colOff>
      <xdr:row>10</xdr:row>
      <xdr:rowOff>133350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21621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11</xdr:row>
      <xdr:rowOff>28575</xdr:rowOff>
    </xdr:from>
    <xdr:to>
      <xdr:col>0</xdr:col>
      <xdr:colOff>381000</xdr:colOff>
      <xdr:row>12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25622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13</xdr:row>
      <xdr:rowOff>66675</xdr:rowOff>
    </xdr:from>
    <xdr:to>
      <xdr:col>0</xdr:col>
      <xdr:colOff>371475</xdr:colOff>
      <xdr:row>14</xdr:row>
      <xdr:rowOff>180975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29908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15</xdr:row>
      <xdr:rowOff>57150</xdr:rowOff>
    </xdr:from>
    <xdr:to>
      <xdr:col>0</xdr:col>
      <xdr:colOff>352425</xdr:colOff>
      <xdr:row>16</xdr:row>
      <xdr:rowOff>171450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33718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17</xdr:row>
      <xdr:rowOff>47625</xdr:rowOff>
    </xdr:from>
    <xdr:to>
      <xdr:col>0</xdr:col>
      <xdr:colOff>371475</xdr:colOff>
      <xdr:row>18</xdr:row>
      <xdr:rowOff>161925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" y="37528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19</xdr:row>
      <xdr:rowOff>38100</xdr:rowOff>
    </xdr:from>
    <xdr:to>
      <xdr:col>0</xdr:col>
      <xdr:colOff>371475</xdr:colOff>
      <xdr:row>20</xdr:row>
      <xdr:rowOff>152400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675" y="41338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21</xdr:row>
      <xdr:rowOff>28575</xdr:rowOff>
    </xdr:from>
    <xdr:to>
      <xdr:col>0</xdr:col>
      <xdr:colOff>361950</xdr:colOff>
      <xdr:row>22</xdr:row>
      <xdr:rowOff>142875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150" y="45148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23</xdr:row>
      <xdr:rowOff>38100</xdr:rowOff>
    </xdr:from>
    <xdr:to>
      <xdr:col>0</xdr:col>
      <xdr:colOff>352425</xdr:colOff>
      <xdr:row>24</xdr:row>
      <xdr:rowOff>152400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" y="491490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25</xdr:row>
      <xdr:rowOff>47625</xdr:rowOff>
    </xdr:from>
    <xdr:to>
      <xdr:col>0</xdr:col>
      <xdr:colOff>352425</xdr:colOff>
      <xdr:row>26</xdr:row>
      <xdr:rowOff>161925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53149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27</xdr:row>
      <xdr:rowOff>47625</xdr:rowOff>
    </xdr:from>
    <xdr:to>
      <xdr:col>0</xdr:col>
      <xdr:colOff>371475</xdr:colOff>
      <xdr:row>28</xdr:row>
      <xdr:rowOff>161925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57054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29</xdr:row>
      <xdr:rowOff>19050</xdr:rowOff>
    </xdr:from>
    <xdr:to>
      <xdr:col>0</xdr:col>
      <xdr:colOff>361950</xdr:colOff>
      <xdr:row>30</xdr:row>
      <xdr:rowOff>133350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7150" y="60674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31</xdr:row>
      <xdr:rowOff>19050</xdr:rowOff>
    </xdr:from>
    <xdr:to>
      <xdr:col>0</xdr:col>
      <xdr:colOff>352425</xdr:colOff>
      <xdr:row>32</xdr:row>
      <xdr:rowOff>133350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625" y="64579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33</xdr:row>
      <xdr:rowOff>38100</xdr:rowOff>
    </xdr:from>
    <xdr:to>
      <xdr:col>0</xdr:col>
      <xdr:colOff>352425</xdr:colOff>
      <xdr:row>34</xdr:row>
      <xdr:rowOff>152400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" y="68675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35</xdr:row>
      <xdr:rowOff>38100</xdr:rowOff>
    </xdr:from>
    <xdr:to>
      <xdr:col>0</xdr:col>
      <xdr:colOff>352425</xdr:colOff>
      <xdr:row>36</xdr:row>
      <xdr:rowOff>152400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" y="72580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37</xdr:row>
      <xdr:rowOff>19050</xdr:rowOff>
    </xdr:from>
    <xdr:to>
      <xdr:col>0</xdr:col>
      <xdr:colOff>352425</xdr:colOff>
      <xdr:row>38</xdr:row>
      <xdr:rowOff>133350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625" y="76295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39</xdr:row>
      <xdr:rowOff>47625</xdr:rowOff>
    </xdr:from>
    <xdr:to>
      <xdr:col>0</xdr:col>
      <xdr:colOff>342900</xdr:colOff>
      <xdr:row>40</xdr:row>
      <xdr:rowOff>161925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8100" y="80486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41</xdr:row>
      <xdr:rowOff>38100</xdr:rowOff>
    </xdr:from>
    <xdr:to>
      <xdr:col>0</xdr:col>
      <xdr:colOff>352425</xdr:colOff>
      <xdr:row>42</xdr:row>
      <xdr:rowOff>152400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625" y="84296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43</xdr:row>
      <xdr:rowOff>28575</xdr:rowOff>
    </xdr:from>
    <xdr:to>
      <xdr:col>0</xdr:col>
      <xdr:colOff>361950</xdr:colOff>
      <xdr:row>44</xdr:row>
      <xdr:rowOff>142875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7150" y="88106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45</xdr:row>
      <xdr:rowOff>19050</xdr:rowOff>
    </xdr:from>
    <xdr:to>
      <xdr:col>0</xdr:col>
      <xdr:colOff>352425</xdr:colOff>
      <xdr:row>46</xdr:row>
      <xdr:rowOff>133350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7625" y="91916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47</xdr:row>
      <xdr:rowOff>47625</xdr:rowOff>
    </xdr:from>
    <xdr:to>
      <xdr:col>0</xdr:col>
      <xdr:colOff>371475</xdr:colOff>
      <xdr:row>48</xdr:row>
      <xdr:rowOff>161925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6675" y="96107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49</xdr:row>
      <xdr:rowOff>66675</xdr:rowOff>
    </xdr:from>
    <xdr:to>
      <xdr:col>0</xdr:col>
      <xdr:colOff>352425</xdr:colOff>
      <xdr:row>50</xdr:row>
      <xdr:rowOff>180975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7625" y="1002030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51</xdr:row>
      <xdr:rowOff>38100</xdr:rowOff>
    </xdr:from>
    <xdr:to>
      <xdr:col>0</xdr:col>
      <xdr:colOff>371475</xdr:colOff>
      <xdr:row>52</xdr:row>
      <xdr:rowOff>152400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6675" y="103822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53</xdr:row>
      <xdr:rowOff>0</xdr:rowOff>
    </xdr:from>
    <xdr:to>
      <xdr:col>0</xdr:col>
      <xdr:colOff>381000</xdr:colOff>
      <xdr:row>54</xdr:row>
      <xdr:rowOff>114300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6200" y="107346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55</xdr:row>
      <xdr:rowOff>38100</xdr:rowOff>
    </xdr:from>
    <xdr:to>
      <xdr:col>0</xdr:col>
      <xdr:colOff>352425</xdr:colOff>
      <xdr:row>56</xdr:row>
      <xdr:rowOff>152400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7625" y="1116330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57</xdr:row>
      <xdr:rowOff>38100</xdr:rowOff>
    </xdr:from>
    <xdr:to>
      <xdr:col>0</xdr:col>
      <xdr:colOff>381000</xdr:colOff>
      <xdr:row>58</xdr:row>
      <xdr:rowOff>152400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6200" y="115538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59</xdr:row>
      <xdr:rowOff>38100</xdr:rowOff>
    </xdr:from>
    <xdr:to>
      <xdr:col>0</xdr:col>
      <xdr:colOff>381000</xdr:colOff>
      <xdr:row>60</xdr:row>
      <xdr:rowOff>152400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76200" y="119443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61</xdr:row>
      <xdr:rowOff>38100</xdr:rowOff>
    </xdr:from>
    <xdr:to>
      <xdr:col>0</xdr:col>
      <xdr:colOff>381000</xdr:colOff>
      <xdr:row>62</xdr:row>
      <xdr:rowOff>152400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76200" y="123348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63</xdr:row>
      <xdr:rowOff>38100</xdr:rowOff>
    </xdr:from>
    <xdr:to>
      <xdr:col>0</xdr:col>
      <xdr:colOff>390525</xdr:colOff>
      <xdr:row>64</xdr:row>
      <xdr:rowOff>152400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5725" y="1272540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65</xdr:row>
      <xdr:rowOff>28575</xdr:rowOff>
    </xdr:from>
    <xdr:to>
      <xdr:col>0</xdr:col>
      <xdr:colOff>371475</xdr:colOff>
      <xdr:row>66</xdr:row>
      <xdr:rowOff>142875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6675" y="1310640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67</xdr:row>
      <xdr:rowOff>0</xdr:rowOff>
    </xdr:from>
    <xdr:to>
      <xdr:col>0</xdr:col>
      <xdr:colOff>371475</xdr:colOff>
      <xdr:row>68</xdr:row>
      <xdr:rowOff>114300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6675" y="134683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69</xdr:row>
      <xdr:rowOff>19050</xdr:rowOff>
    </xdr:from>
    <xdr:to>
      <xdr:col>0</xdr:col>
      <xdr:colOff>371475</xdr:colOff>
      <xdr:row>70</xdr:row>
      <xdr:rowOff>133350</xdr:rowOff>
    </xdr:to>
    <xdr:pic>
      <xdr:nvPicPr>
        <xdr:cNvPr id="35" name="Picture 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6675" y="1387792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2"/>
  <sheetViews>
    <sheetView zoomScalePageLayoutView="0" workbookViewId="0" topLeftCell="A1">
      <pane xSplit="4" ySplit="1" topLeftCell="G4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M72" sqref="M72"/>
    </sheetView>
  </sheetViews>
  <sheetFormatPr defaultColWidth="9.140625" defaultRowHeight="15"/>
  <cols>
    <col min="1" max="1" width="9.57421875" style="2" customWidth="1"/>
    <col min="2" max="2" width="21.7109375" style="3" customWidth="1"/>
    <col min="3" max="3" width="8.7109375" style="15" customWidth="1"/>
    <col min="4" max="4" width="8.7109375" style="22" customWidth="1"/>
    <col min="5" max="5" width="15.140625" style="23" customWidth="1"/>
    <col min="6" max="6" width="20.00390625" style="23" customWidth="1"/>
    <col min="7" max="7" width="10.7109375" style="23" customWidth="1"/>
    <col min="8" max="8" width="9.140625" style="13" customWidth="1"/>
    <col min="9" max="9" width="9.7109375" style="23" customWidth="1"/>
    <col min="10" max="10" width="10.140625" style="23" customWidth="1"/>
    <col min="11" max="11" width="9.421875" style="23" customWidth="1"/>
    <col min="12" max="12" width="10.00390625" style="23" customWidth="1"/>
    <col min="13" max="13" width="10.28125" style="23" customWidth="1"/>
    <col min="14" max="14" width="10.00390625" style="23" customWidth="1"/>
    <col min="15" max="15" width="9.7109375" style="23" customWidth="1"/>
    <col min="16" max="16" width="9.8515625" style="23" customWidth="1"/>
    <col min="17" max="17" width="10.421875" style="23" customWidth="1"/>
    <col min="18" max="18" width="9.8515625" style="23" customWidth="1"/>
    <col min="19" max="19" width="10.140625" style="53" customWidth="1"/>
  </cols>
  <sheetData>
    <row r="1" spans="1:19" s="1" customFormat="1" ht="51" customHeight="1" thickBot="1">
      <c r="A1" s="1" t="s">
        <v>20</v>
      </c>
      <c r="B1" s="7" t="s">
        <v>0</v>
      </c>
      <c r="C1" s="14" t="s">
        <v>1</v>
      </c>
      <c r="D1" s="15"/>
      <c r="E1" s="16" t="s">
        <v>2</v>
      </c>
      <c r="F1" s="14" t="s">
        <v>3</v>
      </c>
      <c r="G1" s="17" t="s">
        <v>38</v>
      </c>
      <c r="H1" s="10"/>
      <c r="I1" s="18" t="s">
        <v>5</v>
      </c>
      <c r="J1" s="14" t="s">
        <v>6</v>
      </c>
      <c r="K1" s="14" t="s">
        <v>7</v>
      </c>
      <c r="L1" s="14" t="s">
        <v>8</v>
      </c>
      <c r="M1" s="14" t="s">
        <v>9</v>
      </c>
      <c r="N1" s="14" t="s">
        <v>10</v>
      </c>
      <c r="O1" s="14" t="s">
        <v>11</v>
      </c>
      <c r="P1" s="14" t="s">
        <v>12</v>
      </c>
      <c r="Q1" s="14" t="s">
        <v>13</v>
      </c>
      <c r="R1" s="19" t="s">
        <v>14</v>
      </c>
      <c r="S1" s="1" t="s">
        <v>216</v>
      </c>
    </row>
    <row r="2" spans="1:19" s="4" customFormat="1" ht="15">
      <c r="A2" s="71"/>
      <c r="B2" s="82" t="s">
        <v>17</v>
      </c>
      <c r="C2" s="84">
        <v>1</v>
      </c>
      <c r="D2" s="20" t="s">
        <v>15</v>
      </c>
      <c r="E2" s="56">
        <f ca="1">IF(C2&lt;10,OFFSET(I2,0,C2),IF(C2=11,0,G2))</f>
        <v>290</v>
      </c>
      <c r="F2" s="56">
        <f ca="1">IF(C2=11,0,SUM(OFFSET(I2,0,C2,,11-C2)))</f>
        <v>143190</v>
      </c>
      <c r="G2" s="25">
        <v>1000000</v>
      </c>
      <c r="H2" s="26"/>
      <c r="I2" s="27">
        <v>0</v>
      </c>
      <c r="J2" s="24">
        <v>290</v>
      </c>
      <c r="K2" s="24">
        <v>1300</v>
      </c>
      <c r="L2" s="24">
        <v>3300</v>
      </c>
      <c r="M2" s="24">
        <v>6300</v>
      </c>
      <c r="N2" s="24">
        <v>10000</v>
      </c>
      <c r="O2" s="24">
        <v>16000</v>
      </c>
      <c r="P2" s="24">
        <v>24000</v>
      </c>
      <c r="Q2" s="24">
        <v>34000</v>
      </c>
      <c r="R2" s="28">
        <v>48000</v>
      </c>
      <c r="S2" s="49">
        <v>0</v>
      </c>
    </row>
    <row r="3" spans="1:19" s="8" customFormat="1" ht="16.5" customHeight="1" thickBot="1">
      <c r="A3" s="72"/>
      <c r="B3" s="83"/>
      <c r="C3" s="85"/>
      <c r="D3" s="21" t="s">
        <v>16</v>
      </c>
      <c r="E3" s="57">
        <f ca="1">IF(C2&lt;10,OFFSET(I3,0,C2),IF(C2=11,0,G3))</f>
        <v>300</v>
      </c>
      <c r="F3" s="57">
        <f ca="1">IF(C2=11,0,SUM(OFFSET(I3,0,C2,,11-C2)))</f>
        <v>112100</v>
      </c>
      <c r="G3" s="30">
        <v>1000000</v>
      </c>
      <c r="H3" s="31"/>
      <c r="I3" s="32">
        <v>0</v>
      </c>
      <c r="J3" s="29">
        <v>300</v>
      </c>
      <c r="K3" s="29">
        <v>1200</v>
      </c>
      <c r="L3" s="29">
        <v>2800</v>
      </c>
      <c r="M3" s="29">
        <v>5200</v>
      </c>
      <c r="N3" s="29">
        <v>8400</v>
      </c>
      <c r="O3" s="29">
        <v>12800</v>
      </c>
      <c r="P3" s="29">
        <v>18600</v>
      </c>
      <c r="Q3" s="29">
        <v>26300</v>
      </c>
      <c r="R3" s="33">
        <v>36500</v>
      </c>
      <c r="S3" s="50">
        <v>0</v>
      </c>
    </row>
    <row r="4" spans="1:19" s="9" customFormat="1" ht="15">
      <c r="A4" s="71"/>
      <c r="B4" s="74" t="s">
        <v>18</v>
      </c>
      <c r="C4" s="78">
        <v>0</v>
      </c>
      <c r="D4" s="20" t="s">
        <v>15</v>
      </c>
      <c r="E4" s="56">
        <f ca="1">IF(C4&lt;10,OFFSET(I4,0,C4),IF(C4=11,0,G4))</f>
        <v>80</v>
      </c>
      <c r="F4" s="56">
        <f ca="1">IF(C4=11,0,SUM(OFFSET(I4,0,C4,,11-C4)))</f>
        <v>181780</v>
      </c>
      <c r="G4" s="25">
        <v>1000000</v>
      </c>
      <c r="H4" s="31"/>
      <c r="I4" s="27">
        <v>80</v>
      </c>
      <c r="J4" s="24">
        <v>800</v>
      </c>
      <c r="K4" s="24">
        <v>2400</v>
      </c>
      <c r="L4" s="24">
        <v>4900</v>
      </c>
      <c r="M4" s="24">
        <v>8600</v>
      </c>
      <c r="N4" s="24">
        <v>14000</v>
      </c>
      <c r="O4" s="24">
        <v>21000</v>
      </c>
      <c r="P4" s="24">
        <v>30000</v>
      </c>
      <c r="Q4" s="24">
        <v>42000</v>
      </c>
      <c r="R4" s="28">
        <v>58000</v>
      </c>
      <c r="S4" s="51">
        <v>0</v>
      </c>
    </row>
    <row r="5" spans="1:19" s="8" customFormat="1" ht="15.75" thickBot="1">
      <c r="A5" s="72"/>
      <c r="B5" s="75"/>
      <c r="C5" s="79"/>
      <c r="D5" s="21" t="s">
        <v>16</v>
      </c>
      <c r="E5" s="57">
        <f ca="1">IF(C4&lt;10,OFFSET(I5,0,C4),IF(C4=11,0,G5))</f>
        <v>100</v>
      </c>
      <c r="F5" s="57">
        <f ca="1">IF(C4=11,0,SUM(OFFSET(I5,0,C4,,11-C4)))</f>
        <v>140200</v>
      </c>
      <c r="G5" s="30">
        <v>1000000</v>
      </c>
      <c r="H5" s="31"/>
      <c r="I5" s="32">
        <v>100</v>
      </c>
      <c r="J5" s="29">
        <v>800</v>
      </c>
      <c r="K5" s="29">
        <v>2100</v>
      </c>
      <c r="L5" s="29">
        <v>4100</v>
      </c>
      <c r="M5" s="29">
        <v>7000</v>
      </c>
      <c r="N5" s="29">
        <v>10900</v>
      </c>
      <c r="O5" s="29">
        <v>16100</v>
      </c>
      <c r="P5" s="29">
        <v>23000</v>
      </c>
      <c r="Q5" s="29">
        <v>32000</v>
      </c>
      <c r="R5" s="33">
        <v>44100</v>
      </c>
      <c r="S5" s="50">
        <v>0</v>
      </c>
    </row>
    <row r="6" spans="1:19" s="9" customFormat="1" ht="15">
      <c r="A6" s="71"/>
      <c r="B6" s="74" t="s">
        <v>19</v>
      </c>
      <c r="C6" s="76">
        <v>0</v>
      </c>
      <c r="D6" s="20" t="s">
        <v>15</v>
      </c>
      <c r="E6" s="56">
        <f ca="1">IF(C6&lt;10,OFFSET(I6,0,C6),IF(C6=11,0,G6))</f>
        <v>1000</v>
      </c>
      <c r="F6" s="56">
        <f ca="1">IF(C6=11,0,SUM(OFFSET(I6,0,C6,,11-C6)))</f>
        <v>279900</v>
      </c>
      <c r="G6" s="25">
        <v>1000000</v>
      </c>
      <c r="H6" s="31"/>
      <c r="I6" s="27">
        <v>1000</v>
      </c>
      <c r="J6" s="24">
        <v>2800</v>
      </c>
      <c r="K6" s="24">
        <v>5600</v>
      </c>
      <c r="L6" s="24">
        <v>9500</v>
      </c>
      <c r="M6" s="24">
        <v>15000</v>
      </c>
      <c r="N6" s="24">
        <v>22000</v>
      </c>
      <c r="O6" s="24">
        <v>32000</v>
      </c>
      <c r="P6" s="24">
        <v>45000</v>
      </c>
      <c r="Q6" s="24">
        <v>62000</v>
      </c>
      <c r="R6" s="28">
        <v>85000</v>
      </c>
      <c r="S6" s="51">
        <v>0</v>
      </c>
    </row>
    <row r="7" spans="1:19" s="8" customFormat="1" ht="15.75" thickBot="1">
      <c r="A7" s="72"/>
      <c r="B7" s="75"/>
      <c r="C7" s="77"/>
      <c r="D7" s="21" t="s">
        <v>16</v>
      </c>
      <c r="E7" s="57">
        <f ca="1">IF(C6&lt;10,OFFSET(I7,0,C6),IF(C6=11,0,G7))</f>
        <v>1000</v>
      </c>
      <c r="F7" s="57">
        <f ca="1">IF(C6=11,0,SUM(OFFSET(I7,0,C6,,11-C6)))</f>
        <v>214600</v>
      </c>
      <c r="G7" s="30">
        <v>1000000</v>
      </c>
      <c r="H7" s="31"/>
      <c r="I7" s="32">
        <v>1000</v>
      </c>
      <c r="J7" s="29">
        <v>2400</v>
      </c>
      <c r="K7" s="29">
        <v>4600</v>
      </c>
      <c r="L7" s="29">
        <v>7700</v>
      </c>
      <c r="M7" s="29">
        <v>11800</v>
      </c>
      <c r="N7" s="29">
        <v>17300</v>
      </c>
      <c r="O7" s="29">
        <v>24600</v>
      </c>
      <c r="P7" s="29">
        <v>34200</v>
      </c>
      <c r="Q7" s="29">
        <v>47000</v>
      </c>
      <c r="R7" s="33">
        <v>64000</v>
      </c>
      <c r="S7" s="50">
        <v>0</v>
      </c>
    </row>
    <row r="8" spans="1:19" s="9" customFormat="1" ht="15">
      <c r="A8" s="71"/>
      <c r="B8" s="74" t="s">
        <v>21</v>
      </c>
      <c r="C8" s="76">
        <v>0</v>
      </c>
      <c r="D8" s="20" t="s">
        <v>15</v>
      </c>
      <c r="E8" s="56">
        <f ca="1">IF(C8&lt;10,OFFSET(I8,0,C8),IF(C8=11,0,G8))</f>
        <v>5600</v>
      </c>
      <c r="F8" s="56">
        <f ca="1">IF(C8=11,0,SUM(OFFSET(I8,0,C8,,11-C8)))</f>
        <v>556100</v>
      </c>
      <c r="G8" s="25">
        <v>1000000</v>
      </c>
      <c r="H8" s="31"/>
      <c r="I8" s="27">
        <v>5600</v>
      </c>
      <c r="J8" s="24">
        <v>9500</v>
      </c>
      <c r="K8" s="24">
        <v>15000</v>
      </c>
      <c r="L8" s="24">
        <v>22000</v>
      </c>
      <c r="M8" s="24">
        <v>32000</v>
      </c>
      <c r="N8" s="24">
        <v>45000</v>
      </c>
      <c r="O8" s="24">
        <v>62000</v>
      </c>
      <c r="P8" s="24">
        <v>85000</v>
      </c>
      <c r="Q8" s="24">
        <v>120000</v>
      </c>
      <c r="R8" s="28">
        <v>160000</v>
      </c>
      <c r="S8" s="51">
        <v>0</v>
      </c>
    </row>
    <row r="9" spans="1:19" s="8" customFormat="1" ht="15.75" thickBot="1">
      <c r="A9" s="72"/>
      <c r="B9" s="75"/>
      <c r="C9" s="77"/>
      <c r="D9" s="21" t="s">
        <v>16</v>
      </c>
      <c r="E9" s="57">
        <f ca="1">IF(C8&lt;10,OFFSET(I9,0,C8),IF(C8=11,0,G9))</f>
        <v>4600</v>
      </c>
      <c r="F9" s="57">
        <f ca="1">IF(C8=11,0,SUM(OFFSET(I9,0,C8,,11-C8)))</f>
        <v>416200</v>
      </c>
      <c r="G9" s="30">
        <v>1000000</v>
      </c>
      <c r="H9" s="31"/>
      <c r="I9" s="32">
        <v>4600</v>
      </c>
      <c r="J9" s="29">
        <v>7700</v>
      </c>
      <c r="K9" s="29">
        <v>11800</v>
      </c>
      <c r="L9" s="29">
        <v>17300</v>
      </c>
      <c r="M9" s="29">
        <v>24600</v>
      </c>
      <c r="N9" s="29">
        <v>34200</v>
      </c>
      <c r="O9" s="29">
        <v>47000</v>
      </c>
      <c r="P9" s="29">
        <v>64000</v>
      </c>
      <c r="Q9" s="29">
        <v>87000</v>
      </c>
      <c r="R9" s="33">
        <v>118000</v>
      </c>
      <c r="S9" s="50">
        <v>0</v>
      </c>
    </row>
    <row r="10" spans="1:19" s="9" customFormat="1" ht="15">
      <c r="A10" s="71"/>
      <c r="B10" s="74" t="s">
        <v>22</v>
      </c>
      <c r="C10" s="78">
        <v>0</v>
      </c>
      <c r="D10" s="20" t="s">
        <v>15</v>
      </c>
      <c r="E10" s="56">
        <f ca="1">IF(C10&lt;10,OFFSET(I10,0,C10),IF(C10=11,0,G10))</f>
        <v>15000</v>
      </c>
      <c r="F10" s="56">
        <f ca="1">IF(C10=11,0,SUM(OFFSET(I10,0,C10,,11-C10)))</f>
        <v>1071000</v>
      </c>
      <c r="G10" s="25">
        <v>1500000</v>
      </c>
      <c r="H10" s="31"/>
      <c r="I10" s="27">
        <v>15000</v>
      </c>
      <c r="J10" s="24">
        <v>22000</v>
      </c>
      <c r="K10" s="24">
        <v>32000</v>
      </c>
      <c r="L10" s="24">
        <v>45000</v>
      </c>
      <c r="M10" s="24">
        <v>62000</v>
      </c>
      <c r="N10" s="24">
        <v>85000</v>
      </c>
      <c r="O10" s="24">
        <v>120000</v>
      </c>
      <c r="P10" s="24">
        <v>160000</v>
      </c>
      <c r="Q10" s="24">
        <v>210000</v>
      </c>
      <c r="R10" s="28">
        <v>320000</v>
      </c>
      <c r="S10" s="51">
        <v>0</v>
      </c>
    </row>
    <row r="11" spans="1:19" s="8" customFormat="1" ht="15.75" thickBot="1">
      <c r="A11" s="72"/>
      <c r="B11" s="75"/>
      <c r="C11" s="79"/>
      <c r="D11" s="21" t="s">
        <v>16</v>
      </c>
      <c r="E11" s="57">
        <f ca="1">IF(C10&lt;10,OFFSET(I11,0,C10),IF(C10=11,0,G11))</f>
        <v>11800</v>
      </c>
      <c r="F11" s="57">
        <f ca="1">IF(C10=11,0,SUM(OFFSET(I11,0,C10,,11-C10)))</f>
        <v>802900</v>
      </c>
      <c r="G11" s="30">
        <v>1500000</v>
      </c>
      <c r="H11" s="31"/>
      <c r="I11" s="32">
        <v>11800</v>
      </c>
      <c r="J11" s="29">
        <v>17300</v>
      </c>
      <c r="K11" s="29">
        <v>24600</v>
      </c>
      <c r="L11" s="29">
        <v>34200</v>
      </c>
      <c r="M11" s="29">
        <v>47000</v>
      </c>
      <c r="N11" s="29">
        <v>64000</v>
      </c>
      <c r="O11" s="29">
        <v>87000</v>
      </c>
      <c r="P11" s="29">
        <v>118000</v>
      </c>
      <c r="Q11" s="29">
        <v>160000</v>
      </c>
      <c r="R11" s="33">
        <v>239000</v>
      </c>
      <c r="S11" s="50">
        <v>0</v>
      </c>
    </row>
    <row r="12" spans="1:19" s="9" customFormat="1" ht="15.75" thickBot="1">
      <c r="A12" s="71"/>
      <c r="B12" s="74" t="s">
        <v>23</v>
      </c>
      <c r="C12" s="76">
        <v>0</v>
      </c>
      <c r="D12" s="20" t="s">
        <v>15</v>
      </c>
      <c r="E12" s="56">
        <f ca="1">IF(C12&lt;10,OFFSET(I12,0,C12),IF(C12=11,0,G12))</f>
        <v>32000</v>
      </c>
      <c r="F12" s="56">
        <f ca="1">IF(C12=11,0,SUM(OFFSET(I12,0,C12,,11-C12)))</f>
        <v>1348000</v>
      </c>
      <c r="G12" s="30">
        <v>1500000</v>
      </c>
      <c r="H12" s="31"/>
      <c r="I12" s="27">
        <v>32000</v>
      </c>
      <c r="J12" s="24">
        <v>42000</v>
      </c>
      <c r="K12" s="24">
        <v>54000</v>
      </c>
      <c r="L12" s="24">
        <v>70000</v>
      </c>
      <c r="M12" s="24">
        <v>90000</v>
      </c>
      <c r="N12" s="24">
        <v>120000</v>
      </c>
      <c r="O12" s="24">
        <v>150000</v>
      </c>
      <c r="P12" s="24">
        <v>190000</v>
      </c>
      <c r="Q12" s="24">
        <v>240000</v>
      </c>
      <c r="R12" s="28">
        <v>360000</v>
      </c>
      <c r="S12" s="51">
        <v>0</v>
      </c>
    </row>
    <row r="13" spans="1:19" s="8" customFormat="1" ht="15.75" thickBot="1">
      <c r="A13" s="72"/>
      <c r="B13" s="75"/>
      <c r="C13" s="77"/>
      <c r="D13" s="21" t="s">
        <v>16</v>
      </c>
      <c r="E13" s="57">
        <f ca="1">IF(C12&lt;10,OFFSET(I13,0,C12),IF(C12=11,0,G13))</f>
        <v>24600</v>
      </c>
      <c r="F13" s="57">
        <f ca="1">IF(C12=11,0,SUM(OFFSET(I13,0,C12,,11-C12)))</f>
        <v>1006300</v>
      </c>
      <c r="G13" s="30">
        <v>1500000</v>
      </c>
      <c r="H13" s="31"/>
      <c r="I13" s="32">
        <v>24600</v>
      </c>
      <c r="J13" s="29">
        <v>32000</v>
      </c>
      <c r="K13" s="29">
        <v>41400</v>
      </c>
      <c r="L13" s="29">
        <v>53200</v>
      </c>
      <c r="M13" s="29">
        <v>68100</v>
      </c>
      <c r="N13" s="29">
        <v>87000</v>
      </c>
      <c r="O13" s="29">
        <v>111000</v>
      </c>
      <c r="P13" s="29">
        <v>142000</v>
      </c>
      <c r="Q13" s="29">
        <v>181000</v>
      </c>
      <c r="R13" s="33">
        <v>266000</v>
      </c>
      <c r="S13" s="50">
        <v>0</v>
      </c>
    </row>
    <row r="14" spans="1:19" s="6" customFormat="1" ht="15.75" thickBot="1">
      <c r="A14" s="71"/>
      <c r="B14" s="74" t="s">
        <v>24</v>
      </c>
      <c r="C14" s="76">
        <v>0</v>
      </c>
      <c r="D14" s="20" t="s">
        <v>15</v>
      </c>
      <c r="E14" s="56">
        <f ca="1">IF(C14&lt;10,OFFSET(I14,0,C14),IF(C14=11,0,G14))</f>
        <v>62000</v>
      </c>
      <c r="F14" s="56">
        <f ca="1">IF(C14=11,0,SUM(OFFSET(I14,0,C14,,11-C14)))</f>
        <v>3082000</v>
      </c>
      <c r="G14" s="30">
        <v>1500000</v>
      </c>
      <c r="H14" s="31"/>
      <c r="I14" s="27">
        <v>62000</v>
      </c>
      <c r="J14" s="24">
        <v>80000</v>
      </c>
      <c r="K14" s="24">
        <v>100000</v>
      </c>
      <c r="L14" s="24">
        <v>130000</v>
      </c>
      <c r="M14" s="24">
        <v>170000</v>
      </c>
      <c r="N14" s="24">
        <v>210000</v>
      </c>
      <c r="O14" s="24">
        <v>290000</v>
      </c>
      <c r="P14" s="24">
        <v>440000</v>
      </c>
      <c r="Q14" s="24">
        <v>650000</v>
      </c>
      <c r="R14" s="28">
        <v>950000</v>
      </c>
      <c r="S14" s="48">
        <v>0</v>
      </c>
    </row>
    <row r="15" spans="1:19" s="5" customFormat="1" ht="15.75" thickBot="1">
      <c r="A15" s="72"/>
      <c r="B15" s="75"/>
      <c r="C15" s="77"/>
      <c r="D15" s="21" t="s">
        <v>16</v>
      </c>
      <c r="E15" s="57">
        <f ca="1">IF(C14&lt;10,OFFSET(I15,0,C14),IF(C14=11,0,G15))</f>
        <v>47000</v>
      </c>
      <c r="F15" s="57">
        <f ca="1">IF(C14=11,0,SUM(OFFSET(I15,0,C14,,11-C14)))</f>
        <v>2298400</v>
      </c>
      <c r="G15" s="30">
        <v>1500000</v>
      </c>
      <c r="H15" s="31"/>
      <c r="I15" s="43">
        <v>47000</v>
      </c>
      <c r="J15" s="44">
        <v>60200</v>
      </c>
      <c r="K15" s="44">
        <v>76900</v>
      </c>
      <c r="L15" s="44">
        <v>98300</v>
      </c>
      <c r="M15" s="44">
        <v>125000</v>
      </c>
      <c r="N15" s="44">
        <v>160000</v>
      </c>
      <c r="O15" s="44">
        <v>215000</v>
      </c>
      <c r="P15" s="44">
        <v>327000</v>
      </c>
      <c r="Q15" s="44">
        <v>484000</v>
      </c>
      <c r="R15" s="45">
        <v>705000</v>
      </c>
      <c r="S15" s="52">
        <v>0</v>
      </c>
    </row>
    <row r="16" spans="1:19" s="4" customFormat="1" ht="15">
      <c r="A16" s="71"/>
      <c r="B16" s="74" t="s">
        <v>25</v>
      </c>
      <c r="C16" s="78">
        <v>0</v>
      </c>
      <c r="D16" s="20" t="s">
        <v>15</v>
      </c>
      <c r="E16" s="56">
        <f ca="1">IF(C16&lt;10,OFFSET(I16,0,C16),IF(C16=11,0,G16))</f>
        <v>120000</v>
      </c>
      <c r="F16" s="56">
        <f ca="1">IF(C16=11,0,SUM(OFFSET(I16,0,C16,,11-C16)))</f>
        <v>4060000</v>
      </c>
      <c r="G16" s="25">
        <v>2000000</v>
      </c>
      <c r="H16" s="31"/>
      <c r="I16" s="27">
        <v>120000</v>
      </c>
      <c r="J16" s="24">
        <v>140000</v>
      </c>
      <c r="K16" s="24">
        <v>170000</v>
      </c>
      <c r="L16" s="24">
        <v>200000</v>
      </c>
      <c r="M16" s="24">
        <v>240000</v>
      </c>
      <c r="N16" s="24">
        <v>320000</v>
      </c>
      <c r="O16" s="24">
        <v>440000</v>
      </c>
      <c r="P16" s="24">
        <v>590000</v>
      </c>
      <c r="Q16" s="24">
        <v>790000</v>
      </c>
      <c r="R16" s="28">
        <v>1050000</v>
      </c>
      <c r="S16" s="49">
        <v>0</v>
      </c>
    </row>
    <row r="17" spans="1:19" s="5" customFormat="1" ht="15.75" thickBot="1">
      <c r="A17" s="72"/>
      <c r="B17" s="75"/>
      <c r="C17" s="79"/>
      <c r="D17" s="21" t="s">
        <v>16</v>
      </c>
      <c r="E17" s="57">
        <f ca="1">IF(C16&lt;10,OFFSET(I17,0,C16),IF(C16=11,0,G17))</f>
        <v>87000</v>
      </c>
      <c r="F17" s="57">
        <f ca="1">IF(C16=11,0,SUM(OFFSET(I17,0,C16,,11-C16)))</f>
        <v>3013000</v>
      </c>
      <c r="G17" s="30">
        <v>2000000</v>
      </c>
      <c r="H17" s="31"/>
      <c r="I17" s="32">
        <v>87000</v>
      </c>
      <c r="J17" s="29">
        <v>104000</v>
      </c>
      <c r="K17" s="29">
        <v>125000</v>
      </c>
      <c r="L17" s="29">
        <v>151000</v>
      </c>
      <c r="M17" s="29">
        <v>181000</v>
      </c>
      <c r="N17" s="29">
        <v>239000</v>
      </c>
      <c r="O17" s="29">
        <v>327000</v>
      </c>
      <c r="P17" s="29">
        <v>440000</v>
      </c>
      <c r="Q17" s="29">
        <v>586000</v>
      </c>
      <c r="R17" s="33">
        <v>773000</v>
      </c>
      <c r="S17" s="52">
        <v>0</v>
      </c>
    </row>
    <row r="18" spans="1:19" s="4" customFormat="1" ht="15">
      <c r="A18" s="71"/>
      <c r="B18" s="74" t="s">
        <v>26</v>
      </c>
      <c r="C18" s="76">
        <v>0</v>
      </c>
      <c r="D18" s="20" t="s">
        <v>15</v>
      </c>
      <c r="E18" s="56">
        <f ca="1">IF(C18&lt;10,OFFSET(I18,0,C18),IF(C18=11,0,G18))</f>
        <v>15000</v>
      </c>
      <c r="F18" s="56">
        <f ca="1">IF(C18=11,0,SUM(OFFSET(I18,0,C18,,11-C18)))</f>
        <v>1071000</v>
      </c>
      <c r="G18" s="25">
        <v>1500000</v>
      </c>
      <c r="H18" s="31"/>
      <c r="I18" s="27">
        <v>15000</v>
      </c>
      <c r="J18" s="24">
        <v>22000</v>
      </c>
      <c r="K18" s="24">
        <v>32000</v>
      </c>
      <c r="L18" s="24">
        <v>45000</v>
      </c>
      <c r="M18" s="24">
        <v>62000</v>
      </c>
      <c r="N18" s="24">
        <v>85000</v>
      </c>
      <c r="O18" s="24">
        <v>120000</v>
      </c>
      <c r="P18" s="24">
        <v>160000</v>
      </c>
      <c r="Q18" s="24">
        <v>210000</v>
      </c>
      <c r="R18" s="28">
        <v>320000</v>
      </c>
      <c r="S18" s="49">
        <v>0</v>
      </c>
    </row>
    <row r="19" spans="1:19" s="5" customFormat="1" ht="15.75" thickBot="1">
      <c r="A19" s="72"/>
      <c r="B19" s="75"/>
      <c r="C19" s="77"/>
      <c r="D19" s="21" t="s">
        <v>16</v>
      </c>
      <c r="E19" s="57">
        <f ca="1">IF(C18&lt;10,OFFSET(I19,0,C18),IF(C18=11,0,G19))</f>
        <v>11800</v>
      </c>
      <c r="F19" s="57">
        <f ca="1">IF(C18=11,0,SUM(OFFSET(I19,0,C18,,11-C18)))</f>
        <v>802900</v>
      </c>
      <c r="G19" s="30">
        <v>1500000</v>
      </c>
      <c r="H19" s="31"/>
      <c r="I19" s="32">
        <v>11800</v>
      </c>
      <c r="J19" s="29">
        <v>17300</v>
      </c>
      <c r="K19" s="29">
        <v>24600</v>
      </c>
      <c r="L19" s="29">
        <v>34200</v>
      </c>
      <c r="M19" s="29">
        <v>47000</v>
      </c>
      <c r="N19" s="29">
        <v>64000</v>
      </c>
      <c r="O19" s="29">
        <v>87000</v>
      </c>
      <c r="P19" s="29">
        <v>118000</v>
      </c>
      <c r="Q19" s="29">
        <v>160000</v>
      </c>
      <c r="R19" s="33">
        <v>239000</v>
      </c>
      <c r="S19" s="52">
        <v>0</v>
      </c>
    </row>
    <row r="20" spans="1:19" ht="15.75" thickBot="1">
      <c r="A20" s="71"/>
      <c r="B20" s="74" t="s">
        <v>27</v>
      </c>
      <c r="C20" s="76">
        <v>0</v>
      </c>
      <c r="D20" s="20" t="s">
        <v>15</v>
      </c>
      <c r="E20" s="56">
        <f ca="1">IF(C20&lt;10,OFFSET(I20,0,C20),IF(C20=11,0,G20))</f>
        <v>32000</v>
      </c>
      <c r="F20" s="56">
        <f ca="1">IF(C20=11,0,SUM(OFFSET(I20,0,C20,,11-C20)))</f>
        <v>1348000</v>
      </c>
      <c r="G20" s="30">
        <v>1500000</v>
      </c>
      <c r="H20" s="31"/>
      <c r="I20" s="27">
        <v>32000</v>
      </c>
      <c r="J20" s="24">
        <v>42000</v>
      </c>
      <c r="K20" s="24">
        <v>54000</v>
      </c>
      <c r="L20" s="24">
        <v>70000</v>
      </c>
      <c r="M20" s="24">
        <v>90000</v>
      </c>
      <c r="N20" s="24">
        <v>120000</v>
      </c>
      <c r="O20" s="24">
        <v>150000</v>
      </c>
      <c r="P20" s="24">
        <v>190000</v>
      </c>
      <c r="Q20" s="24">
        <v>240000</v>
      </c>
      <c r="R20" s="28">
        <v>360000</v>
      </c>
      <c r="S20" s="48">
        <v>0</v>
      </c>
    </row>
    <row r="21" spans="1:19" ht="15.75" thickBot="1">
      <c r="A21" s="72"/>
      <c r="B21" s="75"/>
      <c r="C21" s="77"/>
      <c r="D21" s="21" t="s">
        <v>16</v>
      </c>
      <c r="E21" s="57">
        <f ca="1">IF(C20&lt;10,OFFSET(I21,0,C20),IF(C20=11,0,G21))</f>
        <v>24600</v>
      </c>
      <c r="F21" s="57">
        <f ca="1">IF(C20=11,0,SUM(OFFSET(I21,0,C20,,11-C20)))</f>
        <v>1006300</v>
      </c>
      <c r="G21" s="30">
        <v>1500000</v>
      </c>
      <c r="H21" s="31"/>
      <c r="I21" s="32">
        <v>24600</v>
      </c>
      <c r="J21" s="29">
        <v>32000</v>
      </c>
      <c r="K21" s="29">
        <v>41400</v>
      </c>
      <c r="L21" s="29">
        <v>53200</v>
      </c>
      <c r="M21" s="29">
        <v>68100</v>
      </c>
      <c r="N21" s="29">
        <v>87000</v>
      </c>
      <c r="O21" s="29">
        <v>111000</v>
      </c>
      <c r="P21" s="29">
        <v>142000</v>
      </c>
      <c r="Q21" s="29">
        <v>181000</v>
      </c>
      <c r="R21" s="33">
        <v>266000</v>
      </c>
      <c r="S21" s="48">
        <v>0</v>
      </c>
    </row>
    <row r="22" spans="1:19" ht="15.75" thickBot="1">
      <c r="A22" s="71"/>
      <c r="B22" s="74" t="s">
        <v>28</v>
      </c>
      <c r="C22" s="78">
        <v>0</v>
      </c>
      <c r="D22" s="20" t="s">
        <v>15</v>
      </c>
      <c r="E22" s="56">
        <f ca="1">IF(C22&lt;10,OFFSET(I22,0,C22),IF(C22=11,0,G22))</f>
        <v>62000</v>
      </c>
      <c r="F22" s="56">
        <f ca="1">IF(C22=11,0,SUM(OFFSET(I22,0,C22,,11-C22)))</f>
        <v>3082000</v>
      </c>
      <c r="G22" s="30">
        <v>1500000</v>
      </c>
      <c r="H22" s="31"/>
      <c r="I22" s="27">
        <v>62000</v>
      </c>
      <c r="J22" s="24">
        <v>80000</v>
      </c>
      <c r="K22" s="24">
        <v>100000</v>
      </c>
      <c r="L22" s="24">
        <v>130000</v>
      </c>
      <c r="M22" s="24">
        <v>170000</v>
      </c>
      <c r="N22" s="24">
        <v>210000</v>
      </c>
      <c r="O22" s="24">
        <v>290000</v>
      </c>
      <c r="P22" s="24">
        <v>440000</v>
      </c>
      <c r="Q22" s="24">
        <v>650000</v>
      </c>
      <c r="R22" s="28">
        <v>950000</v>
      </c>
      <c r="S22" s="48">
        <v>0</v>
      </c>
    </row>
    <row r="23" spans="1:19" ht="15.75" thickBot="1">
      <c r="A23" s="72"/>
      <c r="B23" s="75"/>
      <c r="C23" s="79"/>
      <c r="D23" s="21" t="s">
        <v>16</v>
      </c>
      <c r="E23" s="57">
        <f ca="1">IF(C22&lt;10,OFFSET(I23,0,C22),IF(C22=11,0,G23))</f>
        <v>47000</v>
      </c>
      <c r="F23" s="57">
        <f ca="1">IF(C22=11,0,SUM(OFFSET(I23,0,C22,,11-C22)))</f>
        <v>2298400</v>
      </c>
      <c r="G23" s="30">
        <v>1500000</v>
      </c>
      <c r="H23" s="31"/>
      <c r="I23" s="32">
        <v>47000</v>
      </c>
      <c r="J23" s="29">
        <v>60200</v>
      </c>
      <c r="K23" s="29">
        <v>76900</v>
      </c>
      <c r="L23" s="29">
        <v>98300</v>
      </c>
      <c r="M23" s="29">
        <v>125000</v>
      </c>
      <c r="N23" s="29">
        <v>160000</v>
      </c>
      <c r="O23" s="29">
        <v>215000</v>
      </c>
      <c r="P23" s="29">
        <v>327000</v>
      </c>
      <c r="Q23" s="29">
        <v>484000</v>
      </c>
      <c r="R23" s="33">
        <v>705000</v>
      </c>
      <c r="S23" s="48">
        <v>0</v>
      </c>
    </row>
    <row r="24" spans="1:19" ht="15">
      <c r="A24" s="71"/>
      <c r="B24" s="74" t="s">
        <v>29</v>
      </c>
      <c r="C24" s="76">
        <v>0</v>
      </c>
      <c r="D24" s="20" t="s">
        <v>15</v>
      </c>
      <c r="E24" s="56">
        <f ca="1">IF(C24&lt;10,OFFSET(I24,0,C24),IF(C24=11,0,G24))</f>
        <v>120000</v>
      </c>
      <c r="F24" s="56">
        <f ca="1">IF(C24=11,0,SUM(OFFSET(I24,0,C24,,11-C24)))</f>
        <v>4060000</v>
      </c>
      <c r="G24" s="25">
        <v>2000000</v>
      </c>
      <c r="H24" s="31"/>
      <c r="I24" s="27">
        <v>120000</v>
      </c>
      <c r="J24" s="24">
        <v>140000</v>
      </c>
      <c r="K24" s="24">
        <v>170000</v>
      </c>
      <c r="L24" s="24">
        <v>200000</v>
      </c>
      <c r="M24" s="24">
        <v>240000</v>
      </c>
      <c r="N24" s="24">
        <v>320000</v>
      </c>
      <c r="O24" s="24">
        <v>440000</v>
      </c>
      <c r="P24" s="24">
        <v>590000</v>
      </c>
      <c r="Q24" s="24">
        <v>790000</v>
      </c>
      <c r="R24" s="28">
        <v>1050000</v>
      </c>
      <c r="S24" s="48">
        <v>0</v>
      </c>
    </row>
    <row r="25" spans="1:19" ht="15.75" thickBot="1">
      <c r="A25" s="72"/>
      <c r="B25" s="75"/>
      <c r="C25" s="77"/>
      <c r="D25" s="21" t="s">
        <v>16</v>
      </c>
      <c r="E25" s="57">
        <f ca="1">IF(C24&lt;10,OFFSET(I25,0,C24),IF(C24=11,0,G25))</f>
        <v>87000</v>
      </c>
      <c r="F25" s="57">
        <f ca="1">IF(C24=11,0,SUM(OFFSET(I25,0,C24,,11-C24)))</f>
        <v>3013000</v>
      </c>
      <c r="G25" s="30">
        <v>2000000</v>
      </c>
      <c r="H25" s="31"/>
      <c r="I25" s="32">
        <v>87000</v>
      </c>
      <c r="J25" s="29">
        <v>104000</v>
      </c>
      <c r="K25" s="29">
        <v>125000</v>
      </c>
      <c r="L25" s="29">
        <v>151000</v>
      </c>
      <c r="M25" s="29">
        <v>181000</v>
      </c>
      <c r="N25" s="29">
        <v>239000</v>
      </c>
      <c r="O25" s="29">
        <v>327000</v>
      </c>
      <c r="P25" s="29">
        <v>440000</v>
      </c>
      <c r="Q25" s="29">
        <v>586000</v>
      </c>
      <c r="R25" s="33">
        <v>773000</v>
      </c>
      <c r="S25" s="48">
        <v>0</v>
      </c>
    </row>
    <row r="26" spans="1:19" ht="15">
      <c r="A26" s="71"/>
      <c r="B26" s="74" t="s">
        <v>30</v>
      </c>
      <c r="C26" s="76">
        <v>0</v>
      </c>
      <c r="D26" s="20" t="s">
        <v>15</v>
      </c>
      <c r="E26" s="56">
        <f ca="1">IF(C26&lt;10,OFFSET(I26,0,C26),IF(C26=11,0,G26))</f>
        <v>15000</v>
      </c>
      <c r="F26" s="56">
        <f ca="1">IF(C26=11,0,SUM(OFFSET(I26,0,C26,,11-C26)))</f>
        <v>1071000</v>
      </c>
      <c r="G26" s="25">
        <v>1500000</v>
      </c>
      <c r="H26" s="31"/>
      <c r="I26" s="27">
        <v>15000</v>
      </c>
      <c r="J26" s="24">
        <v>22000</v>
      </c>
      <c r="K26" s="24">
        <v>32000</v>
      </c>
      <c r="L26" s="24">
        <v>45000</v>
      </c>
      <c r="M26" s="24">
        <v>62000</v>
      </c>
      <c r="N26" s="24">
        <v>85000</v>
      </c>
      <c r="O26" s="24">
        <v>120000</v>
      </c>
      <c r="P26" s="24">
        <v>160000</v>
      </c>
      <c r="Q26" s="24">
        <v>210000</v>
      </c>
      <c r="R26" s="28">
        <v>320000</v>
      </c>
      <c r="S26" s="48">
        <v>0</v>
      </c>
    </row>
    <row r="27" spans="1:19" ht="15.75" thickBot="1">
      <c r="A27" s="72"/>
      <c r="B27" s="75"/>
      <c r="C27" s="77"/>
      <c r="D27" s="21" t="s">
        <v>16</v>
      </c>
      <c r="E27" s="57">
        <f ca="1">IF(C26&lt;10,OFFSET(I27,0,C26),IF(C26=11,0,G27))</f>
        <v>11800</v>
      </c>
      <c r="F27" s="57">
        <f ca="1">IF(C26=11,0,SUM(OFFSET(I27,0,C26,,11-C26)))</f>
        <v>802900</v>
      </c>
      <c r="G27" s="30">
        <v>1500000</v>
      </c>
      <c r="H27" s="31"/>
      <c r="I27" s="32">
        <v>11800</v>
      </c>
      <c r="J27" s="29">
        <v>17300</v>
      </c>
      <c r="K27" s="29">
        <v>24600</v>
      </c>
      <c r="L27" s="29">
        <v>34200</v>
      </c>
      <c r="M27" s="29">
        <v>47000</v>
      </c>
      <c r="N27" s="29">
        <v>64000</v>
      </c>
      <c r="O27" s="29">
        <v>87000</v>
      </c>
      <c r="P27" s="29">
        <v>118000</v>
      </c>
      <c r="Q27" s="29">
        <v>160000</v>
      </c>
      <c r="R27" s="33">
        <v>239000</v>
      </c>
      <c r="S27" s="48">
        <v>0</v>
      </c>
    </row>
    <row r="28" spans="1:19" ht="15.75" thickBot="1">
      <c r="A28" s="71"/>
      <c r="B28" s="74" t="s">
        <v>31</v>
      </c>
      <c r="C28" s="78">
        <v>0</v>
      </c>
      <c r="D28" s="20" t="s">
        <v>15</v>
      </c>
      <c r="E28" s="56">
        <f ca="1">IF(C28&lt;10,OFFSET(I28,0,C28),IF(C28=11,0,G28))</f>
        <v>32000</v>
      </c>
      <c r="F28" s="56">
        <f ca="1">IF(C28=11,0,SUM(OFFSET(I28,0,C28,,11-C28)))</f>
        <v>1348000</v>
      </c>
      <c r="G28" s="30">
        <v>1500000</v>
      </c>
      <c r="H28" s="31"/>
      <c r="I28" s="27">
        <v>32000</v>
      </c>
      <c r="J28" s="24">
        <v>42000</v>
      </c>
      <c r="K28" s="24">
        <v>54000</v>
      </c>
      <c r="L28" s="24">
        <v>70000</v>
      </c>
      <c r="M28" s="24">
        <v>90000</v>
      </c>
      <c r="N28" s="24">
        <v>120000</v>
      </c>
      <c r="O28" s="24">
        <v>150000</v>
      </c>
      <c r="P28" s="24">
        <v>190000</v>
      </c>
      <c r="Q28" s="24">
        <v>240000</v>
      </c>
      <c r="R28" s="28">
        <v>360000</v>
      </c>
      <c r="S28" s="48">
        <v>0</v>
      </c>
    </row>
    <row r="29" spans="1:19" ht="15.75" thickBot="1">
      <c r="A29" s="72"/>
      <c r="B29" s="75"/>
      <c r="C29" s="79"/>
      <c r="D29" s="21" t="s">
        <v>16</v>
      </c>
      <c r="E29" s="57">
        <f ca="1">IF(C28&lt;10,OFFSET(I29,0,C28),IF(C28=11,0,G29))</f>
        <v>24600</v>
      </c>
      <c r="F29" s="57">
        <f ca="1">IF(C28=11,0,SUM(OFFSET(I29,0,C28,,11-C28)))</f>
        <v>1006300</v>
      </c>
      <c r="G29" s="30">
        <v>1500000</v>
      </c>
      <c r="H29" s="31"/>
      <c r="I29" s="32">
        <v>24600</v>
      </c>
      <c r="J29" s="29">
        <v>32000</v>
      </c>
      <c r="K29" s="29">
        <v>41400</v>
      </c>
      <c r="L29" s="29">
        <v>53200</v>
      </c>
      <c r="M29" s="29">
        <v>68100</v>
      </c>
      <c r="N29" s="29">
        <v>87000</v>
      </c>
      <c r="O29" s="29">
        <v>111000</v>
      </c>
      <c r="P29" s="29">
        <v>142000</v>
      </c>
      <c r="Q29" s="29">
        <v>181000</v>
      </c>
      <c r="R29" s="33">
        <v>266000</v>
      </c>
      <c r="S29" s="48">
        <v>0</v>
      </c>
    </row>
    <row r="30" spans="1:19" ht="15.75" thickBot="1">
      <c r="A30" s="71"/>
      <c r="B30" s="74" t="s">
        <v>32</v>
      </c>
      <c r="C30" s="76">
        <v>0</v>
      </c>
      <c r="D30" s="20" t="s">
        <v>15</v>
      </c>
      <c r="E30" s="56">
        <f ca="1">IF(C30&lt;10,OFFSET(I30,0,C30),IF(C30=11,0,G30))</f>
        <v>62000</v>
      </c>
      <c r="F30" s="56">
        <f ca="1">IF(C30=11,0,SUM(OFFSET(I30,0,C30,,11-C30)))</f>
        <v>3082000</v>
      </c>
      <c r="G30" s="30">
        <v>1500000</v>
      </c>
      <c r="H30" s="31"/>
      <c r="I30" s="27">
        <v>62000</v>
      </c>
      <c r="J30" s="24">
        <v>80000</v>
      </c>
      <c r="K30" s="24">
        <v>100000</v>
      </c>
      <c r="L30" s="24">
        <v>130000</v>
      </c>
      <c r="M30" s="24">
        <v>170000</v>
      </c>
      <c r="N30" s="24">
        <v>210000</v>
      </c>
      <c r="O30" s="24">
        <v>290000</v>
      </c>
      <c r="P30" s="24">
        <v>440000</v>
      </c>
      <c r="Q30" s="24">
        <v>650000</v>
      </c>
      <c r="R30" s="28">
        <v>950000</v>
      </c>
      <c r="S30" s="48">
        <v>0</v>
      </c>
    </row>
    <row r="31" spans="1:19" ht="15.75" thickBot="1">
      <c r="A31" s="72"/>
      <c r="B31" s="75"/>
      <c r="C31" s="77"/>
      <c r="D31" s="21" t="s">
        <v>16</v>
      </c>
      <c r="E31" s="57">
        <f ca="1">IF(C30&lt;10,OFFSET(I31,0,C30),IF(C30=11,0,G31))</f>
        <v>47000</v>
      </c>
      <c r="F31" s="57">
        <f ca="1">IF(C30=11,0,SUM(OFFSET(I31,0,C30,,11-C30)))</f>
        <v>2298400</v>
      </c>
      <c r="G31" s="30">
        <v>1500000</v>
      </c>
      <c r="H31" s="31"/>
      <c r="I31" s="32">
        <v>47000</v>
      </c>
      <c r="J31" s="29">
        <v>60200</v>
      </c>
      <c r="K31" s="29">
        <v>76900</v>
      </c>
      <c r="L31" s="29">
        <v>98300</v>
      </c>
      <c r="M31" s="29">
        <v>125000</v>
      </c>
      <c r="N31" s="29">
        <v>160000</v>
      </c>
      <c r="O31" s="29">
        <v>215000</v>
      </c>
      <c r="P31" s="29">
        <v>327000</v>
      </c>
      <c r="Q31" s="29">
        <v>484000</v>
      </c>
      <c r="R31" s="33">
        <v>705000</v>
      </c>
      <c r="S31" s="48">
        <v>0</v>
      </c>
    </row>
    <row r="32" spans="1:19" ht="15">
      <c r="A32" s="71"/>
      <c r="B32" s="74" t="s">
        <v>33</v>
      </c>
      <c r="C32" s="76">
        <v>1</v>
      </c>
      <c r="D32" s="20" t="s">
        <v>15</v>
      </c>
      <c r="E32" s="56">
        <f ca="1">IF(C32&lt;10,OFFSET(I32,0,C32),IF(C32=11,0,G32))</f>
        <v>140000</v>
      </c>
      <c r="F32" s="56">
        <f ca="1">IF(C32=11,0,SUM(OFFSET(I32,0,C32,,11-C32)))</f>
        <v>3940000</v>
      </c>
      <c r="G32" s="25">
        <v>2000000</v>
      </c>
      <c r="H32" s="31"/>
      <c r="I32" s="46">
        <v>150000</v>
      </c>
      <c r="J32" s="24">
        <v>140000</v>
      </c>
      <c r="K32" s="24">
        <v>170000</v>
      </c>
      <c r="L32" s="24">
        <v>200000</v>
      </c>
      <c r="M32" s="24">
        <v>240000</v>
      </c>
      <c r="N32" s="24">
        <v>320000</v>
      </c>
      <c r="O32" s="24">
        <v>440000</v>
      </c>
      <c r="P32" s="24">
        <v>590000</v>
      </c>
      <c r="Q32" s="24">
        <v>790000</v>
      </c>
      <c r="R32" s="28">
        <v>1050000</v>
      </c>
      <c r="S32" s="48">
        <v>0</v>
      </c>
    </row>
    <row r="33" spans="1:19" ht="15.75" thickBot="1">
      <c r="A33" s="72"/>
      <c r="B33" s="75"/>
      <c r="C33" s="77"/>
      <c r="D33" s="21" t="s">
        <v>16</v>
      </c>
      <c r="E33" s="57">
        <f ca="1">IF(C32&lt;10,OFFSET(I33,0,C32),IF(C32=11,0,G33))</f>
        <v>104000</v>
      </c>
      <c r="F33" s="57">
        <f ca="1">IF(C32=11,0,SUM(OFFSET(I33,0,C32,,11-C32)))</f>
        <v>2926000</v>
      </c>
      <c r="G33" s="30">
        <v>2000000</v>
      </c>
      <c r="H33" s="31"/>
      <c r="I33" s="32">
        <v>87000</v>
      </c>
      <c r="J33" s="29">
        <v>104000</v>
      </c>
      <c r="K33" s="29">
        <v>125000</v>
      </c>
      <c r="L33" s="29">
        <v>151000</v>
      </c>
      <c r="M33" s="29">
        <v>181000</v>
      </c>
      <c r="N33" s="29">
        <v>239000</v>
      </c>
      <c r="O33" s="29">
        <v>327000</v>
      </c>
      <c r="P33" s="29">
        <v>440000</v>
      </c>
      <c r="Q33" s="29">
        <v>586000</v>
      </c>
      <c r="R33" s="33">
        <v>773000</v>
      </c>
      <c r="S33" s="48">
        <v>0</v>
      </c>
    </row>
    <row r="34" spans="1:19" ht="15">
      <c r="A34" s="71"/>
      <c r="B34" s="74" t="s">
        <v>34</v>
      </c>
      <c r="C34" s="78">
        <v>0</v>
      </c>
      <c r="D34" s="20" t="s">
        <v>15</v>
      </c>
      <c r="E34" s="56">
        <f ca="1">IF(C34&lt;10,OFFSET(I34,0,C34),IF(C34=11,0,G34))</f>
        <v>15000</v>
      </c>
      <c r="F34" s="56">
        <f ca="1">IF(C34=11,0,SUM(OFFSET(I34,0,C34,,11-C34)))</f>
        <v>1071000</v>
      </c>
      <c r="G34" s="25">
        <v>1500000</v>
      </c>
      <c r="H34" s="31"/>
      <c r="I34" s="27">
        <v>15000</v>
      </c>
      <c r="J34" s="24">
        <v>22000</v>
      </c>
      <c r="K34" s="24">
        <v>32000</v>
      </c>
      <c r="L34" s="24">
        <v>45000</v>
      </c>
      <c r="M34" s="24">
        <v>62000</v>
      </c>
      <c r="N34" s="24">
        <v>85000</v>
      </c>
      <c r="O34" s="24">
        <v>120000</v>
      </c>
      <c r="P34" s="24">
        <v>160000</v>
      </c>
      <c r="Q34" s="24">
        <v>210000</v>
      </c>
      <c r="R34" s="28">
        <v>320000</v>
      </c>
      <c r="S34" s="48">
        <v>0</v>
      </c>
    </row>
    <row r="35" spans="1:19" ht="15.75" thickBot="1">
      <c r="A35" s="72"/>
      <c r="B35" s="75"/>
      <c r="C35" s="79"/>
      <c r="D35" s="21" t="s">
        <v>16</v>
      </c>
      <c r="E35" s="57">
        <f ca="1">IF(C34&lt;10,OFFSET(I35,0,C34),IF(C34=11,0,G35))</f>
        <v>11800</v>
      </c>
      <c r="F35" s="57">
        <f ca="1">IF(C34=11,0,SUM(OFFSET(I35,0,C34,,11-C34)))</f>
        <v>802900</v>
      </c>
      <c r="G35" s="30">
        <v>1500000</v>
      </c>
      <c r="H35" s="31"/>
      <c r="I35" s="32">
        <v>11800</v>
      </c>
      <c r="J35" s="29">
        <v>17300</v>
      </c>
      <c r="K35" s="29">
        <v>24600</v>
      </c>
      <c r="L35" s="29">
        <v>34200</v>
      </c>
      <c r="M35" s="29">
        <v>47000</v>
      </c>
      <c r="N35" s="29">
        <v>64000</v>
      </c>
      <c r="O35" s="29">
        <v>87000</v>
      </c>
      <c r="P35" s="29">
        <v>118000</v>
      </c>
      <c r="Q35" s="29">
        <v>160000</v>
      </c>
      <c r="R35" s="33">
        <v>239000</v>
      </c>
      <c r="S35" s="48">
        <v>0</v>
      </c>
    </row>
    <row r="36" spans="1:19" ht="15.75" thickBot="1">
      <c r="A36" s="71"/>
      <c r="B36" s="74" t="s">
        <v>35</v>
      </c>
      <c r="C36" s="76">
        <v>0</v>
      </c>
      <c r="D36" s="20" t="s">
        <v>15</v>
      </c>
      <c r="E36" s="56">
        <f ca="1">IF(C36&lt;10,OFFSET(I36,0,C36),IF(C36=11,0,G36))</f>
        <v>32000</v>
      </c>
      <c r="F36" s="56">
        <f ca="1">IF(C36=11,0,SUM(OFFSET(I36,0,C36,,11-C36)))</f>
        <v>1348000</v>
      </c>
      <c r="G36" s="30">
        <v>1500000</v>
      </c>
      <c r="H36" s="31"/>
      <c r="I36" s="27">
        <v>32000</v>
      </c>
      <c r="J36" s="24">
        <v>42000</v>
      </c>
      <c r="K36" s="24">
        <v>54000</v>
      </c>
      <c r="L36" s="24">
        <v>70000</v>
      </c>
      <c r="M36" s="24">
        <v>90000</v>
      </c>
      <c r="N36" s="24">
        <v>120000</v>
      </c>
      <c r="O36" s="24">
        <v>150000</v>
      </c>
      <c r="P36" s="24">
        <v>190000</v>
      </c>
      <c r="Q36" s="24">
        <v>240000</v>
      </c>
      <c r="R36" s="28">
        <v>360000</v>
      </c>
      <c r="S36" s="48">
        <v>0</v>
      </c>
    </row>
    <row r="37" spans="1:19" ht="15.75" thickBot="1">
      <c r="A37" s="72"/>
      <c r="B37" s="75"/>
      <c r="C37" s="77"/>
      <c r="D37" s="21" t="s">
        <v>16</v>
      </c>
      <c r="E37" s="57">
        <f ca="1">IF(C36&lt;10,OFFSET(I37,0,C36),IF(C36=11,0,G37))</f>
        <v>24600</v>
      </c>
      <c r="F37" s="57">
        <f ca="1">IF(C36=11,0,SUM(OFFSET(I37,0,C36,,11-C36)))</f>
        <v>1006300</v>
      </c>
      <c r="G37" s="30">
        <v>1500000</v>
      </c>
      <c r="H37" s="31"/>
      <c r="I37" s="32">
        <v>24600</v>
      </c>
      <c r="J37" s="29">
        <v>32000</v>
      </c>
      <c r="K37" s="29">
        <v>41400</v>
      </c>
      <c r="L37" s="29">
        <v>53200</v>
      </c>
      <c r="M37" s="29">
        <v>68100</v>
      </c>
      <c r="N37" s="29">
        <v>87000</v>
      </c>
      <c r="O37" s="29">
        <v>111000</v>
      </c>
      <c r="P37" s="29">
        <v>142000</v>
      </c>
      <c r="Q37" s="29">
        <v>181000</v>
      </c>
      <c r="R37" s="33">
        <v>266000</v>
      </c>
      <c r="S37" s="48">
        <v>0</v>
      </c>
    </row>
    <row r="38" spans="1:19" ht="15.75" thickBot="1">
      <c r="A38" s="71"/>
      <c r="B38" s="74" t="s">
        <v>36</v>
      </c>
      <c r="C38" s="76">
        <v>0</v>
      </c>
      <c r="D38" s="20" t="s">
        <v>15</v>
      </c>
      <c r="E38" s="56">
        <f ca="1">IF(C38&lt;10,OFFSET(I38,0,C38),IF(C38=11,0,G38))</f>
        <v>62000</v>
      </c>
      <c r="F38" s="56">
        <f ca="1">IF(C38=11,0,SUM(OFFSET(I38,0,C38,,11-C38)))</f>
        <v>3082000</v>
      </c>
      <c r="G38" s="30">
        <v>1500000</v>
      </c>
      <c r="H38" s="31"/>
      <c r="I38" s="27">
        <v>62000</v>
      </c>
      <c r="J38" s="24">
        <v>80000</v>
      </c>
      <c r="K38" s="24">
        <v>100000</v>
      </c>
      <c r="L38" s="24">
        <v>130000</v>
      </c>
      <c r="M38" s="24">
        <v>170000</v>
      </c>
      <c r="N38" s="24">
        <v>210000</v>
      </c>
      <c r="O38" s="24">
        <v>290000</v>
      </c>
      <c r="P38" s="24">
        <v>440000</v>
      </c>
      <c r="Q38" s="24">
        <v>650000</v>
      </c>
      <c r="R38" s="28">
        <v>950000</v>
      </c>
      <c r="S38" s="48">
        <v>0</v>
      </c>
    </row>
    <row r="39" spans="1:19" ht="15.75" thickBot="1">
      <c r="A39" s="72"/>
      <c r="B39" s="75"/>
      <c r="C39" s="77"/>
      <c r="D39" s="21" t="s">
        <v>16</v>
      </c>
      <c r="E39" s="57">
        <f ca="1">IF(C38&lt;10,OFFSET(I39,0,C38),IF(C38=11,0,G39))</f>
        <v>47000</v>
      </c>
      <c r="F39" s="57">
        <f ca="1">IF(C38=11,0,SUM(OFFSET(I39,0,C38,,11-C38)))</f>
        <v>2298400</v>
      </c>
      <c r="G39" s="30">
        <v>1500000</v>
      </c>
      <c r="H39" s="31"/>
      <c r="I39" s="32">
        <v>47000</v>
      </c>
      <c r="J39" s="29">
        <v>60200</v>
      </c>
      <c r="K39" s="29">
        <v>76900</v>
      </c>
      <c r="L39" s="29">
        <v>98300</v>
      </c>
      <c r="M39" s="29">
        <v>125000</v>
      </c>
      <c r="N39" s="29">
        <v>160000</v>
      </c>
      <c r="O39" s="29">
        <v>215000</v>
      </c>
      <c r="P39" s="29">
        <v>327000</v>
      </c>
      <c r="Q39" s="29">
        <v>484000</v>
      </c>
      <c r="R39" s="33">
        <v>705000</v>
      </c>
      <c r="S39" s="48">
        <v>0</v>
      </c>
    </row>
    <row r="40" spans="1:19" ht="15">
      <c r="A40" s="71"/>
      <c r="B40" s="74" t="s">
        <v>37</v>
      </c>
      <c r="C40" s="78">
        <v>0</v>
      </c>
      <c r="D40" s="20" t="s">
        <v>15</v>
      </c>
      <c r="E40" s="56">
        <f ca="1">IF(C40&lt;10,OFFSET(I40,0,C40),IF(C40=11,0,G40))</f>
        <v>120000</v>
      </c>
      <c r="F40" s="56">
        <f ca="1">IF(C40=11,0,SUM(OFFSET(I40,0,C40,,11-C40)))</f>
        <v>4060000</v>
      </c>
      <c r="G40" s="25">
        <v>2000000</v>
      </c>
      <c r="H40" s="31"/>
      <c r="I40" s="27">
        <v>120000</v>
      </c>
      <c r="J40" s="24">
        <v>140000</v>
      </c>
      <c r="K40" s="24">
        <v>170000</v>
      </c>
      <c r="L40" s="24">
        <v>200000</v>
      </c>
      <c r="M40" s="24">
        <v>240000</v>
      </c>
      <c r="N40" s="24">
        <v>320000</v>
      </c>
      <c r="O40" s="24">
        <v>440000</v>
      </c>
      <c r="P40" s="24">
        <v>590000</v>
      </c>
      <c r="Q40" s="24">
        <v>790000</v>
      </c>
      <c r="R40" s="28">
        <v>1050000</v>
      </c>
      <c r="S40" s="48">
        <v>0</v>
      </c>
    </row>
    <row r="41" spans="1:19" ht="15.75" thickBot="1">
      <c r="A41" s="72"/>
      <c r="B41" s="75"/>
      <c r="C41" s="79"/>
      <c r="D41" s="21" t="s">
        <v>16</v>
      </c>
      <c r="E41" s="57">
        <f ca="1">IF(C40&lt;10,OFFSET(I41,0,C40),IF(C40=11,0,G41))</f>
        <v>87000</v>
      </c>
      <c r="F41" s="57">
        <f ca="1">IF(C40=11,0,SUM(OFFSET(I41,0,C40,,11-C40)))</f>
        <v>3013000</v>
      </c>
      <c r="G41" s="30">
        <v>2000000</v>
      </c>
      <c r="H41" s="31"/>
      <c r="I41" s="32">
        <v>87000</v>
      </c>
      <c r="J41" s="29">
        <v>104000</v>
      </c>
      <c r="K41" s="29">
        <v>125000</v>
      </c>
      <c r="L41" s="29">
        <v>151000</v>
      </c>
      <c r="M41" s="29">
        <v>181000</v>
      </c>
      <c r="N41" s="29">
        <v>239000</v>
      </c>
      <c r="O41" s="29">
        <v>327000</v>
      </c>
      <c r="P41" s="29">
        <v>440000</v>
      </c>
      <c r="Q41" s="29">
        <v>586000</v>
      </c>
      <c r="R41" s="33">
        <v>773000</v>
      </c>
      <c r="S41" s="48">
        <v>0</v>
      </c>
    </row>
    <row r="42" spans="1:19" ht="15">
      <c r="A42" s="71"/>
      <c r="B42" s="74" t="s">
        <v>39</v>
      </c>
      <c r="C42" s="76">
        <v>0</v>
      </c>
      <c r="D42" s="20" t="s">
        <v>15</v>
      </c>
      <c r="E42" s="56">
        <f ca="1">IF(C42&lt;10,OFFSET(I42,0,C42),IF(C42=11,0,G42))</f>
        <v>15000</v>
      </c>
      <c r="F42" s="56">
        <f ca="1">IF(C42=11,0,SUM(OFFSET(I42,0,C42,,11-C42)))</f>
        <v>1071000</v>
      </c>
      <c r="G42" s="25">
        <v>1500000</v>
      </c>
      <c r="H42" s="31"/>
      <c r="I42" s="27">
        <v>15000</v>
      </c>
      <c r="J42" s="24">
        <v>22000</v>
      </c>
      <c r="K42" s="24">
        <v>32000</v>
      </c>
      <c r="L42" s="24">
        <v>45000</v>
      </c>
      <c r="M42" s="24">
        <v>62000</v>
      </c>
      <c r="N42" s="24">
        <v>85000</v>
      </c>
      <c r="O42" s="24">
        <v>120000</v>
      </c>
      <c r="P42" s="24">
        <v>160000</v>
      </c>
      <c r="Q42" s="24">
        <v>210000</v>
      </c>
      <c r="R42" s="28">
        <v>320000</v>
      </c>
      <c r="S42" s="48">
        <v>0</v>
      </c>
    </row>
    <row r="43" spans="1:19" ht="15.75" thickBot="1">
      <c r="A43" s="72"/>
      <c r="B43" s="75"/>
      <c r="C43" s="77"/>
      <c r="D43" s="21" t="s">
        <v>16</v>
      </c>
      <c r="E43" s="57">
        <f ca="1">IF(C42&lt;10,OFFSET(I43,0,C42),IF(C42=11,0,G43))</f>
        <v>11800</v>
      </c>
      <c r="F43" s="57">
        <f ca="1">IF(C42=11,0,SUM(OFFSET(I43,0,C42,,11-C42)))</f>
        <v>802900</v>
      </c>
      <c r="G43" s="30">
        <v>1500000</v>
      </c>
      <c r="H43" s="31"/>
      <c r="I43" s="32">
        <v>11800</v>
      </c>
      <c r="J43" s="29">
        <v>17300</v>
      </c>
      <c r="K43" s="29">
        <v>24600</v>
      </c>
      <c r="L43" s="29">
        <v>34200</v>
      </c>
      <c r="M43" s="29">
        <v>47000</v>
      </c>
      <c r="N43" s="29">
        <v>64000</v>
      </c>
      <c r="O43" s="29">
        <v>87000</v>
      </c>
      <c r="P43" s="29">
        <v>118000</v>
      </c>
      <c r="Q43" s="29">
        <v>160000</v>
      </c>
      <c r="R43" s="33">
        <v>239000</v>
      </c>
      <c r="S43" s="48">
        <v>0</v>
      </c>
    </row>
    <row r="44" spans="1:19" ht="15">
      <c r="A44" s="71"/>
      <c r="B44" s="74" t="s">
        <v>40</v>
      </c>
      <c r="C44" s="76">
        <v>0</v>
      </c>
      <c r="D44" s="20" t="s">
        <v>15</v>
      </c>
      <c r="E44" s="56">
        <f ca="1">IF(C44&lt;10,OFFSET(I44,0,C44),IF(C44=11,0,G44))</f>
        <v>15000</v>
      </c>
      <c r="F44" s="56">
        <f ca="1">IF(C44=11,0,SUM(OFFSET(I44,0,C44,,11-C44)))</f>
        <v>1071000</v>
      </c>
      <c r="G44" s="25">
        <v>1500000</v>
      </c>
      <c r="H44" s="31"/>
      <c r="I44" s="27">
        <v>15000</v>
      </c>
      <c r="J44" s="24">
        <v>22000</v>
      </c>
      <c r="K44" s="24">
        <v>32000</v>
      </c>
      <c r="L44" s="24">
        <v>45000</v>
      </c>
      <c r="M44" s="24">
        <v>62000</v>
      </c>
      <c r="N44" s="24">
        <v>85000</v>
      </c>
      <c r="O44" s="24">
        <v>120000</v>
      </c>
      <c r="P44" s="24">
        <v>160000</v>
      </c>
      <c r="Q44" s="24">
        <v>210000</v>
      </c>
      <c r="R44" s="28">
        <v>320000</v>
      </c>
      <c r="S44" s="48">
        <v>0</v>
      </c>
    </row>
    <row r="45" spans="1:19" ht="15.75" thickBot="1">
      <c r="A45" s="72"/>
      <c r="B45" s="75"/>
      <c r="C45" s="77"/>
      <c r="D45" s="21" t="s">
        <v>16</v>
      </c>
      <c r="E45" s="57">
        <f ca="1">IF(C44&lt;10,OFFSET(I45,0,C44),IF(C44=11,0,G45))</f>
        <v>11800</v>
      </c>
      <c r="F45" s="57">
        <f ca="1">IF(C44=11,0,SUM(OFFSET(I45,0,C44,,11-C44)))</f>
        <v>802900</v>
      </c>
      <c r="G45" s="30">
        <v>1500000</v>
      </c>
      <c r="H45" s="31"/>
      <c r="I45" s="32">
        <v>11800</v>
      </c>
      <c r="J45" s="29">
        <v>17300</v>
      </c>
      <c r="K45" s="29">
        <v>24600</v>
      </c>
      <c r="L45" s="29">
        <v>34200</v>
      </c>
      <c r="M45" s="29">
        <v>47000</v>
      </c>
      <c r="N45" s="29">
        <v>64000</v>
      </c>
      <c r="O45" s="29">
        <v>87000</v>
      </c>
      <c r="P45" s="29">
        <v>118000</v>
      </c>
      <c r="Q45" s="29">
        <v>160000</v>
      </c>
      <c r="R45" s="33">
        <v>239000</v>
      </c>
      <c r="S45" s="48">
        <v>0</v>
      </c>
    </row>
    <row r="46" spans="1:19" ht="15">
      <c r="A46" s="71"/>
      <c r="B46" s="74" t="s">
        <v>41</v>
      </c>
      <c r="C46" s="78">
        <v>0</v>
      </c>
      <c r="D46" s="20" t="s">
        <v>15</v>
      </c>
      <c r="E46" s="56">
        <f ca="1">IF(C46&lt;10,OFFSET(I46,0,C46),IF(C46=11,0,G46))</f>
        <v>15000</v>
      </c>
      <c r="F46" s="56">
        <f ca="1">IF(C46=11,0,SUM(OFFSET(I46,0,C46,,11-C46)))</f>
        <v>1071000</v>
      </c>
      <c r="G46" s="25">
        <v>1500000</v>
      </c>
      <c r="H46" s="31"/>
      <c r="I46" s="27">
        <v>15000</v>
      </c>
      <c r="J46" s="24">
        <v>22000</v>
      </c>
      <c r="K46" s="24">
        <v>32000</v>
      </c>
      <c r="L46" s="24">
        <v>45000</v>
      </c>
      <c r="M46" s="24">
        <v>62000</v>
      </c>
      <c r="N46" s="24">
        <v>85000</v>
      </c>
      <c r="O46" s="24">
        <v>120000</v>
      </c>
      <c r="P46" s="24">
        <v>160000</v>
      </c>
      <c r="Q46" s="24">
        <v>210000</v>
      </c>
      <c r="R46" s="28">
        <v>320000</v>
      </c>
      <c r="S46" s="48">
        <v>0</v>
      </c>
    </row>
    <row r="47" spans="1:19" ht="15.75" thickBot="1">
      <c r="A47" s="72"/>
      <c r="B47" s="75"/>
      <c r="C47" s="79"/>
      <c r="D47" s="21" t="s">
        <v>16</v>
      </c>
      <c r="E47" s="57">
        <f ca="1">IF(C46&lt;10,OFFSET(I47,0,C46),IF(C46=11,0,G47))</f>
        <v>11800</v>
      </c>
      <c r="F47" s="57">
        <f ca="1">IF(C46=11,0,SUM(OFFSET(I47,0,C46,,11-C46)))</f>
        <v>802900</v>
      </c>
      <c r="G47" s="30">
        <v>1500000</v>
      </c>
      <c r="H47" s="31"/>
      <c r="I47" s="32">
        <v>11800</v>
      </c>
      <c r="J47" s="29">
        <v>17300</v>
      </c>
      <c r="K47" s="29">
        <v>24600</v>
      </c>
      <c r="L47" s="29">
        <v>34200</v>
      </c>
      <c r="M47" s="29">
        <v>47000</v>
      </c>
      <c r="N47" s="29">
        <v>64000</v>
      </c>
      <c r="O47" s="29">
        <v>87000</v>
      </c>
      <c r="P47" s="29">
        <v>118000</v>
      </c>
      <c r="Q47" s="29">
        <v>160000</v>
      </c>
      <c r="R47" s="33">
        <v>239000</v>
      </c>
      <c r="S47" s="48">
        <v>0</v>
      </c>
    </row>
    <row r="48" spans="1:19" ht="15">
      <c r="A48" s="71"/>
      <c r="B48" s="74" t="s">
        <v>42</v>
      </c>
      <c r="C48" s="76">
        <v>0</v>
      </c>
      <c r="D48" s="20" t="s">
        <v>15</v>
      </c>
      <c r="E48" s="56">
        <f ca="1">IF(C48&lt;10,OFFSET(I48,0,C48),IF(C48=11,0,G48))</f>
        <v>15000</v>
      </c>
      <c r="F48" s="56">
        <f ca="1">IF(C48=11,0,SUM(OFFSET(I48,0,C48,,11-C48)))</f>
        <v>1071000</v>
      </c>
      <c r="G48" s="25">
        <v>1500000</v>
      </c>
      <c r="H48" s="31"/>
      <c r="I48" s="27">
        <v>15000</v>
      </c>
      <c r="J48" s="24">
        <v>22000</v>
      </c>
      <c r="K48" s="24">
        <v>32000</v>
      </c>
      <c r="L48" s="24">
        <v>45000</v>
      </c>
      <c r="M48" s="24">
        <v>62000</v>
      </c>
      <c r="N48" s="24">
        <v>85000</v>
      </c>
      <c r="O48" s="24">
        <v>120000</v>
      </c>
      <c r="P48" s="24">
        <v>160000</v>
      </c>
      <c r="Q48" s="24">
        <v>210000</v>
      </c>
      <c r="R48" s="28">
        <v>320000</v>
      </c>
      <c r="S48" s="48">
        <v>0</v>
      </c>
    </row>
    <row r="49" spans="1:19" ht="15.75" thickBot="1">
      <c r="A49" s="72"/>
      <c r="B49" s="75"/>
      <c r="C49" s="77"/>
      <c r="D49" s="21" t="s">
        <v>16</v>
      </c>
      <c r="E49" s="57">
        <f ca="1">IF(C48&lt;10,OFFSET(I49,0,C48),IF(C48=11,0,G49))</f>
        <v>11800</v>
      </c>
      <c r="F49" s="57">
        <f ca="1">IF(C48=11,0,SUM(OFFSET(I49,0,C48,,11-C48)))</f>
        <v>802900</v>
      </c>
      <c r="G49" s="30">
        <v>1500000</v>
      </c>
      <c r="H49" s="31"/>
      <c r="I49" s="32">
        <v>11800</v>
      </c>
      <c r="J49" s="29">
        <v>17300</v>
      </c>
      <c r="K49" s="29">
        <v>24600</v>
      </c>
      <c r="L49" s="29">
        <v>34200</v>
      </c>
      <c r="M49" s="29">
        <v>47000</v>
      </c>
      <c r="N49" s="29">
        <v>64000</v>
      </c>
      <c r="O49" s="29">
        <v>87000</v>
      </c>
      <c r="P49" s="29">
        <v>118000</v>
      </c>
      <c r="Q49" s="29">
        <v>160000</v>
      </c>
      <c r="R49" s="33">
        <v>239000</v>
      </c>
      <c r="S49" s="48">
        <v>0</v>
      </c>
    </row>
    <row r="50" spans="1:19" ht="15">
      <c r="A50" s="71"/>
      <c r="B50" s="74" t="s">
        <v>43</v>
      </c>
      <c r="C50" s="76">
        <v>0</v>
      </c>
      <c r="D50" s="20" t="s">
        <v>15</v>
      </c>
      <c r="E50" s="56">
        <f ca="1">IF(C50&lt;10,OFFSET(I50,0,C50),IF(C50=11,0,G50))</f>
        <v>4500</v>
      </c>
      <c r="F50" s="56">
        <f ca="1">IF(C50=11,0,SUM(OFFSET(I50,0,C50,,11-C50)))</f>
        <v>321300</v>
      </c>
      <c r="G50" s="25" t="s">
        <v>214</v>
      </c>
      <c r="H50" s="31"/>
      <c r="I50" s="27">
        <v>4500</v>
      </c>
      <c r="J50" s="24">
        <v>6600</v>
      </c>
      <c r="K50" s="24">
        <v>9600</v>
      </c>
      <c r="L50" s="24">
        <v>13500</v>
      </c>
      <c r="M50" s="24">
        <v>18600</v>
      </c>
      <c r="N50" s="24">
        <v>25500</v>
      </c>
      <c r="O50" s="24">
        <v>36000</v>
      </c>
      <c r="P50" s="24">
        <v>48000</v>
      </c>
      <c r="Q50" s="24">
        <v>63000</v>
      </c>
      <c r="R50" s="28">
        <v>96000</v>
      </c>
      <c r="S50" s="48">
        <v>0</v>
      </c>
    </row>
    <row r="51" spans="1:19" ht="15.75" thickBot="1">
      <c r="A51" s="72"/>
      <c r="B51" s="75"/>
      <c r="C51" s="77"/>
      <c r="D51" s="21" t="s">
        <v>16</v>
      </c>
      <c r="E51" s="57">
        <f ca="1">IF(C50&lt;10,OFFSET(I51,0,C50),IF(C50=11,0,G51))</f>
        <v>3540</v>
      </c>
      <c r="F51" s="57">
        <f ca="1">IF(C50=11,0,SUM(OFFSET(I51,0,C50,,11-C50)))</f>
        <v>240870</v>
      </c>
      <c r="G51" s="30" t="s">
        <v>214</v>
      </c>
      <c r="H51" s="31"/>
      <c r="I51" s="32">
        <v>3540</v>
      </c>
      <c r="J51" s="29">
        <v>5190</v>
      </c>
      <c r="K51" s="29">
        <v>7380</v>
      </c>
      <c r="L51" s="29">
        <v>10260</v>
      </c>
      <c r="M51" s="29">
        <v>14100</v>
      </c>
      <c r="N51" s="29">
        <v>19200</v>
      </c>
      <c r="O51" s="29">
        <v>26100</v>
      </c>
      <c r="P51" s="29">
        <v>35400</v>
      </c>
      <c r="Q51" s="29">
        <v>48000</v>
      </c>
      <c r="R51" s="33">
        <v>71700</v>
      </c>
      <c r="S51" s="48">
        <v>0</v>
      </c>
    </row>
    <row r="52" spans="1:19" ht="15">
      <c r="A52" s="71"/>
      <c r="B52" s="74" t="s">
        <v>44</v>
      </c>
      <c r="C52" s="78">
        <v>0</v>
      </c>
      <c r="D52" s="20" t="s">
        <v>15</v>
      </c>
      <c r="E52" s="56">
        <f ca="1">IF(C52&lt;10,OFFSET(I52,0,C52),IF(C52=11,0,G52))</f>
        <v>1920</v>
      </c>
      <c r="F52" s="56">
        <f ca="1">IF(C52=11,0,SUM(OFFSET(I52,0,C52,,11-C52)))</f>
        <v>296720</v>
      </c>
      <c r="G52" s="25">
        <v>1000000</v>
      </c>
      <c r="H52" s="31"/>
      <c r="I52" s="27">
        <v>1920</v>
      </c>
      <c r="J52" s="24">
        <v>3920</v>
      </c>
      <c r="K52" s="24">
        <v>6880</v>
      </c>
      <c r="L52" s="24">
        <v>11200</v>
      </c>
      <c r="M52" s="24">
        <v>16800</v>
      </c>
      <c r="N52" s="24">
        <v>24000</v>
      </c>
      <c r="O52" s="24">
        <v>33600</v>
      </c>
      <c r="P52" s="24">
        <v>46400</v>
      </c>
      <c r="Q52" s="24">
        <v>64000</v>
      </c>
      <c r="R52" s="28">
        <v>88000</v>
      </c>
      <c r="S52" s="48">
        <v>0</v>
      </c>
    </row>
    <row r="53" spans="1:19" ht="15.75" thickBot="1">
      <c r="A53" s="72"/>
      <c r="B53" s="75"/>
      <c r="C53" s="79"/>
      <c r="D53" s="21" t="s">
        <v>16</v>
      </c>
      <c r="E53" s="57">
        <f ca="1">IF(C52&lt;10,OFFSET(I53,0,C52),IF(C52=11,0,G53))</f>
        <v>1680</v>
      </c>
      <c r="F53" s="57">
        <f ca="1">IF(C52=11,0,SUM(OFFSET(I53,0,C52,,11-C52)))</f>
        <v>224960</v>
      </c>
      <c r="G53" s="30">
        <v>1000000</v>
      </c>
      <c r="H53" s="31"/>
      <c r="I53" s="32">
        <v>1680</v>
      </c>
      <c r="J53" s="29">
        <v>3280</v>
      </c>
      <c r="K53" s="29">
        <v>5600</v>
      </c>
      <c r="L53" s="29">
        <v>8720</v>
      </c>
      <c r="M53" s="29">
        <v>12800</v>
      </c>
      <c r="N53" s="29">
        <v>18400</v>
      </c>
      <c r="O53" s="29">
        <v>25600</v>
      </c>
      <c r="P53" s="29">
        <v>35280</v>
      </c>
      <c r="Q53" s="29">
        <v>48160</v>
      </c>
      <c r="R53" s="33">
        <v>65440</v>
      </c>
      <c r="S53" s="48">
        <v>0</v>
      </c>
    </row>
    <row r="54" spans="1:19" ht="15">
      <c r="A54" s="71"/>
      <c r="B54" s="74" t="s">
        <v>45</v>
      </c>
      <c r="C54" s="76">
        <v>0</v>
      </c>
      <c r="D54" s="20" t="s">
        <v>15</v>
      </c>
      <c r="E54" s="56">
        <f ca="1">IF(C54&lt;10,OFFSET(I54,0,C54),IF(C54=11,0,G54))</f>
        <v>8600</v>
      </c>
      <c r="F54" s="56">
        <f ca="1">IF(C54=11,0,SUM(OFFSET(I54,0,C54,,11-C54)))</f>
        <v>713600</v>
      </c>
      <c r="G54" s="25">
        <v>1000000</v>
      </c>
      <c r="H54" s="31"/>
      <c r="I54" s="27">
        <v>8600</v>
      </c>
      <c r="J54" s="24">
        <v>14000</v>
      </c>
      <c r="K54" s="24">
        <v>21000</v>
      </c>
      <c r="L54" s="24">
        <v>30000</v>
      </c>
      <c r="M54" s="24">
        <v>42000</v>
      </c>
      <c r="N54" s="24">
        <v>58000</v>
      </c>
      <c r="O54" s="24">
        <v>80000</v>
      </c>
      <c r="P54" s="24">
        <v>110000</v>
      </c>
      <c r="Q54" s="24">
        <v>150000</v>
      </c>
      <c r="R54" s="28">
        <v>200000</v>
      </c>
      <c r="S54" s="48">
        <v>0</v>
      </c>
    </row>
    <row r="55" spans="1:19" ht="15.75" thickBot="1">
      <c r="A55" s="72"/>
      <c r="B55" s="75"/>
      <c r="C55" s="77"/>
      <c r="D55" s="21" t="s">
        <v>16</v>
      </c>
      <c r="E55" s="57">
        <f ca="1">IF(C54&lt;10,OFFSET(I55,0,C54),IF(C54=11,0,G55))</f>
        <v>7000</v>
      </c>
      <c r="F55" s="57">
        <f ca="1">IF(C54=11,0,SUM(OFFSET(I55,0,C54,,11-C54)))</f>
        <v>537100</v>
      </c>
      <c r="G55" s="30">
        <v>1000000</v>
      </c>
      <c r="H55" s="31"/>
      <c r="I55" s="32">
        <v>7000</v>
      </c>
      <c r="J55" s="29">
        <v>10900</v>
      </c>
      <c r="K55" s="29">
        <v>16100</v>
      </c>
      <c r="L55" s="29">
        <v>23000</v>
      </c>
      <c r="M55" s="29">
        <v>32000</v>
      </c>
      <c r="N55" s="29">
        <v>44100</v>
      </c>
      <c r="O55" s="29">
        <v>60200</v>
      </c>
      <c r="P55" s="29">
        <v>81800</v>
      </c>
      <c r="Q55" s="29">
        <v>111000</v>
      </c>
      <c r="R55" s="33">
        <v>151000</v>
      </c>
      <c r="S55" s="48">
        <v>0</v>
      </c>
    </row>
    <row r="56" spans="1:19" ht="15">
      <c r="A56" s="71"/>
      <c r="B56" s="74" t="s">
        <v>46</v>
      </c>
      <c r="C56" s="76">
        <v>0</v>
      </c>
      <c r="D56" s="20" t="s">
        <v>15</v>
      </c>
      <c r="E56" s="56">
        <f ca="1">IF(C56&lt;10,OFFSET(I56,0,C56),IF(C56=11,0,G56))</f>
        <v>4500</v>
      </c>
      <c r="F56" s="56">
        <f ca="1">IF(C56=11,0,SUM(OFFSET(I56,0,C56,,11-C56)))</f>
        <v>321300</v>
      </c>
      <c r="G56" s="25" t="s">
        <v>214</v>
      </c>
      <c r="H56" s="31"/>
      <c r="I56" s="27">
        <v>4500</v>
      </c>
      <c r="J56" s="24">
        <v>6600</v>
      </c>
      <c r="K56" s="24">
        <v>9600</v>
      </c>
      <c r="L56" s="24">
        <v>13500</v>
      </c>
      <c r="M56" s="24">
        <v>18600</v>
      </c>
      <c r="N56" s="24">
        <v>25500</v>
      </c>
      <c r="O56" s="24">
        <v>36000</v>
      </c>
      <c r="P56" s="24">
        <v>48000</v>
      </c>
      <c r="Q56" s="24">
        <v>63000</v>
      </c>
      <c r="R56" s="28">
        <v>96000</v>
      </c>
      <c r="S56" s="48">
        <v>0</v>
      </c>
    </row>
    <row r="57" spans="1:19" ht="15.75" thickBot="1">
      <c r="A57" s="72"/>
      <c r="B57" s="75"/>
      <c r="C57" s="77"/>
      <c r="D57" s="21" t="s">
        <v>16</v>
      </c>
      <c r="E57" s="57">
        <f ca="1">IF(C56&lt;10,OFFSET(I57,0,C56),IF(C56=11,0,G57))</f>
        <v>3540</v>
      </c>
      <c r="F57" s="57">
        <f ca="1">IF(C56=11,0,SUM(OFFSET(I57,0,C56,,11-C56)))</f>
        <v>240870</v>
      </c>
      <c r="G57" s="30" t="s">
        <v>214</v>
      </c>
      <c r="H57" s="31"/>
      <c r="I57" s="32">
        <v>3540</v>
      </c>
      <c r="J57" s="29">
        <v>5190</v>
      </c>
      <c r="K57" s="29">
        <v>7380</v>
      </c>
      <c r="L57" s="29">
        <v>10260</v>
      </c>
      <c r="M57" s="29">
        <v>14100</v>
      </c>
      <c r="N57" s="29">
        <v>19200</v>
      </c>
      <c r="O57" s="29">
        <v>26100</v>
      </c>
      <c r="P57" s="29">
        <v>35400</v>
      </c>
      <c r="Q57" s="29">
        <v>48000</v>
      </c>
      <c r="R57" s="33">
        <v>71700</v>
      </c>
      <c r="S57" s="48">
        <v>0</v>
      </c>
    </row>
    <row r="58" spans="1:19" ht="15">
      <c r="A58" s="71"/>
      <c r="B58" s="74" t="s">
        <v>47</v>
      </c>
      <c r="C58" s="78">
        <v>0</v>
      </c>
      <c r="D58" s="20" t="s">
        <v>15</v>
      </c>
      <c r="E58" s="56">
        <f ca="1">IF(C58&lt;10,OFFSET(I58,0,C58),IF(C58=11,0,G58))</f>
        <v>440</v>
      </c>
      <c r="F58" s="56">
        <f ca="1">IF(C58=11,0,SUM(OFFSET(I58,0,C58,,11-C58)))</f>
        <v>226840</v>
      </c>
      <c r="G58" s="25">
        <v>1000000</v>
      </c>
      <c r="H58" s="31"/>
      <c r="I58" s="27">
        <v>440</v>
      </c>
      <c r="J58" s="24">
        <v>1600</v>
      </c>
      <c r="K58" s="24">
        <v>3800</v>
      </c>
      <c r="L58" s="24">
        <v>7000</v>
      </c>
      <c r="M58" s="24">
        <v>12000</v>
      </c>
      <c r="N58" s="24">
        <v>18000</v>
      </c>
      <c r="O58" s="24">
        <v>26000</v>
      </c>
      <c r="P58" s="24">
        <v>37000</v>
      </c>
      <c r="Q58" s="24">
        <v>51000</v>
      </c>
      <c r="R58" s="28">
        <v>70000</v>
      </c>
      <c r="S58" s="48">
        <v>0</v>
      </c>
    </row>
    <row r="59" spans="1:19" ht="15.75" thickBot="1">
      <c r="A59" s="72"/>
      <c r="B59" s="75"/>
      <c r="C59" s="79"/>
      <c r="D59" s="21" t="s">
        <v>16</v>
      </c>
      <c r="E59" s="57">
        <f ca="1">IF(C58&lt;10,OFFSET(I59,0,C58),IF(C58=11,0,G59))</f>
        <v>400</v>
      </c>
      <c r="F59" s="57">
        <f ca="1">IF(C58=11,0,SUM(OFFSET(I59,0,C58,,11-C58)))</f>
        <v>172200</v>
      </c>
      <c r="G59" s="30">
        <v>1000000</v>
      </c>
      <c r="H59" s="31"/>
      <c r="I59" s="32">
        <v>400</v>
      </c>
      <c r="J59" s="29">
        <v>1500</v>
      </c>
      <c r="K59" s="29">
        <v>3200</v>
      </c>
      <c r="L59" s="29">
        <v>5800</v>
      </c>
      <c r="M59" s="29">
        <v>9200</v>
      </c>
      <c r="N59" s="29">
        <v>13900</v>
      </c>
      <c r="O59" s="29">
        <v>20000</v>
      </c>
      <c r="P59" s="29">
        <v>26100</v>
      </c>
      <c r="Q59" s="29">
        <v>38900</v>
      </c>
      <c r="R59" s="33">
        <v>53200</v>
      </c>
      <c r="S59" s="48">
        <v>0</v>
      </c>
    </row>
    <row r="60" spans="1:19" ht="15">
      <c r="A60" s="71"/>
      <c r="B60" s="74" t="s">
        <v>48</v>
      </c>
      <c r="C60" s="76">
        <v>0</v>
      </c>
      <c r="D60" s="20" t="s">
        <v>15</v>
      </c>
      <c r="E60" s="56">
        <f ca="1">IF(C60&lt;10,OFFSET(I60,0,C60),IF(C60=11,0,G60))</f>
        <v>12000</v>
      </c>
      <c r="F60" s="56">
        <f ca="1">IF(C60=11,0,SUM(OFFSET(I60,0,C60,,11-C60)))</f>
        <v>860000</v>
      </c>
      <c r="G60" s="25">
        <v>1500000</v>
      </c>
      <c r="H60" s="31"/>
      <c r="I60" s="27">
        <v>12000</v>
      </c>
      <c r="J60" s="24">
        <v>18000</v>
      </c>
      <c r="K60" s="24">
        <v>26000</v>
      </c>
      <c r="L60" s="24">
        <v>37000</v>
      </c>
      <c r="M60" s="24">
        <v>51000</v>
      </c>
      <c r="N60" s="24">
        <v>70000</v>
      </c>
      <c r="O60" s="24">
        <v>96000</v>
      </c>
      <c r="P60" s="24">
        <v>130000</v>
      </c>
      <c r="Q60" s="24">
        <v>180000</v>
      </c>
      <c r="R60" s="28">
        <v>240000</v>
      </c>
      <c r="S60" s="48">
        <v>0</v>
      </c>
    </row>
    <row r="61" spans="1:19" ht="15.75" thickBot="1">
      <c r="A61" s="72"/>
      <c r="B61" s="75"/>
      <c r="C61" s="77"/>
      <c r="D61" s="21" t="s">
        <v>16</v>
      </c>
      <c r="E61" s="57">
        <f ca="1">IF(C60&lt;10,OFFSET(I61,0,C60),IF(C60=11,0,G61))</f>
        <v>9200</v>
      </c>
      <c r="F61" s="57">
        <f ca="1">IF(C60=11,0,SUM(OFFSET(I61,0,C60,,11-C60)))</f>
        <v>628000</v>
      </c>
      <c r="G61" s="30">
        <v>1500000</v>
      </c>
      <c r="H61" s="31"/>
      <c r="I61" s="32">
        <v>9200</v>
      </c>
      <c r="J61" s="29">
        <v>13900</v>
      </c>
      <c r="K61" s="29">
        <v>20000</v>
      </c>
      <c r="L61" s="29">
        <v>28100</v>
      </c>
      <c r="M61" s="29">
        <v>38900</v>
      </c>
      <c r="N61" s="29">
        <v>53200</v>
      </c>
      <c r="O61" s="29">
        <v>72400</v>
      </c>
      <c r="P61" s="29">
        <v>98300</v>
      </c>
      <c r="Q61" s="29">
        <v>113000</v>
      </c>
      <c r="R61" s="33">
        <v>181000</v>
      </c>
      <c r="S61" s="48">
        <v>0</v>
      </c>
    </row>
    <row r="62" spans="1:19" ht="15">
      <c r="A62" s="71"/>
      <c r="B62" s="74" t="s">
        <v>49</v>
      </c>
      <c r="C62" s="76">
        <v>0</v>
      </c>
      <c r="D62" s="20" t="s">
        <v>15</v>
      </c>
      <c r="E62" s="56">
        <f ca="1">IF(C62&lt;10,OFFSET(I62,0,C62),IF(C62=11,0,G62))</f>
        <v>22000</v>
      </c>
      <c r="F62" s="56">
        <f ca="1">IF(C62=11,0,SUM(OFFSET(I62,0,C62,,11-C62)))</f>
        <v>1596000</v>
      </c>
      <c r="G62" s="25">
        <v>1500000</v>
      </c>
      <c r="H62" s="31"/>
      <c r="I62" s="27">
        <v>22000</v>
      </c>
      <c r="J62" s="24">
        <v>32000</v>
      </c>
      <c r="K62" s="24">
        <v>45000</v>
      </c>
      <c r="L62" s="24">
        <v>62000</v>
      </c>
      <c r="M62" s="24">
        <v>85000</v>
      </c>
      <c r="N62" s="24">
        <v>120000</v>
      </c>
      <c r="O62" s="24">
        <v>160000</v>
      </c>
      <c r="P62" s="24">
        <v>210000</v>
      </c>
      <c r="Q62" s="24">
        <v>320000</v>
      </c>
      <c r="R62" s="28">
        <v>540000</v>
      </c>
      <c r="S62" s="48">
        <v>0</v>
      </c>
    </row>
    <row r="63" spans="1:19" ht="15.75" thickBot="1">
      <c r="A63" s="72"/>
      <c r="B63" s="75"/>
      <c r="C63" s="77"/>
      <c r="D63" s="21" t="s">
        <v>16</v>
      </c>
      <c r="E63" s="57">
        <f ca="1">IF(C62&lt;10,OFFSET(I63,0,C62),IF(C62=11,0,G63))</f>
        <v>17300</v>
      </c>
      <c r="F63" s="57">
        <f ca="1">IF(C62=11,0,SUM(OFFSET(I63,0,C62,,11-C62)))</f>
        <v>1190100</v>
      </c>
      <c r="G63" s="30">
        <v>1500000</v>
      </c>
      <c r="H63" s="31"/>
      <c r="I63" s="32">
        <v>17300</v>
      </c>
      <c r="J63" s="29">
        <v>24600</v>
      </c>
      <c r="K63" s="29">
        <v>34200</v>
      </c>
      <c r="L63" s="29">
        <v>47000</v>
      </c>
      <c r="M63" s="29">
        <v>64000</v>
      </c>
      <c r="N63" s="29">
        <v>87000</v>
      </c>
      <c r="O63" s="29">
        <v>118000</v>
      </c>
      <c r="P63" s="29">
        <v>160000</v>
      </c>
      <c r="Q63" s="29">
        <v>239000</v>
      </c>
      <c r="R63" s="33">
        <v>399000</v>
      </c>
      <c r="S63" s="48">
        <v>0</v>
      </c>
    </row>
    <row r="64" spans="1:19" ht="15">
      <c r="A64" s="71"/>
      <c r="B64" s="74" t="s">
        <v>50</v>
      </c>
      <c r="C64" s="78">
        <v>0</v>
      </c>
      <c r="D64" s="20" t="s">
        <v>15</v>
      </c>
      <c r="E64" s="56">
        <f ca="1">IF(C64&lt;10,OFFSET(I64,0,C64),IF(C64=11,0,G64))</f>
        <v>45000</v>
      </c>
      <c r="F64" s="56">
        <f ca="1">IF(C64=11,0,SUM(OFFSET(I64,0,C64,,11-C64)))</f>
        <v>2004000</v>
      </c>
      <c r="G64" s="25">
        <v>1500000</v>
      </c>
      <c r="H64" s="31"/>
      <c r="I64" s="27">
        <v>45000</v>
      </c>
      <c r="J64" s="24">
        <v>58000</v>
      </c>
      <c r="K64" s="24">
        <v>75000</v>
      </c>
      <c r="L64" s="24">
        <v>96000</v>
      </c>
      <c r="M64" s="24">
        <v>120000</v>
      </c>
      <c r="N64" s="24">
        <v>160000</v>
      </c>
      <c r="O64" s="24">
        <v>200000</v>
      </c>
      <c r="P64" s="24">
        <v>260000</v>
      </c>
      <c r="Q64" s="24">
        <v>400000</v>
      </c>
      <c r="R64" s="28">
        <v>590000</v>
      </c>
      <c r="S64" s="48">
        <v>0</v>
      </c>
    </row>
    <row r="65" spans="1:19" ht="15.75" thickBot="1">
      <c r="A65" s="72"/>
      <c r="B65" s="75"/>
      <c r="C65" s="79"/>
      <c r="D65" s="21" t="s">
        <v>16</v>
      </c>
      <c r="E65" s="57">
        <f ca="1">IF(C64&lt;10,OFFSET(I65,0,C64),IF(C64=11,0,G65))</f>
        <v>34200</v>
      </c>
      <c r="F65" s="57">
        <f ca="1">IF(C64=11,0,SUM(OFFSET(I65,0,C64,,11-C64)))</f>
        <v>1495800</v>
      </c>
      <c r="G65" s="30">
        <v>1500000</v>
      </c>
      <c r="H65" s="31"/>
      <c r="I65" s="32">
        <v>34200</v>
      </c>
      <c r="J65" s="29">
        <v>44200</v>
      </c>
      <c r="K65" s="29">
        <v>56600</v>
      </c>
      <c r="L65" s="29">
        <v>72400</v>
      </c>
      <c r="M65" s="29">
        <v>92400</v>
      </c>
      <c r="N65" s="29">
        <v>118000</v>
      </c>
      <c r="O65" s="29">
        <v>151000</v>
      </c>
      <c r="P65" s="29">
        <v>192000</v>
      </c>
      <c r="Q65" s="29">
        <v>295000</v>
      </c>
      <c r="R65" s="33">
        <v>440000</v>
      </c>
      <c r="S65" s="48">
        <v>0</v>
      </c>
    </row>
    <row r="66" spans="1:19" ht="15">
      <c r="A66" s="71"/>
      <c r="B66" s="74" t="s">
        <v>51</v>
      </c>
      <c r="C66" s="76">
        <v>0</v>
      </c>
      <c r="D66" s="20" t="s">
        <v>15</v>
      </c>
      <c r="E66" s="56">
        <f ca="1">IF(C66&lt;10,OFFSET(I66,0,C66),IF(C66=11,0,G66))</f>
        <v>3040</v>
      </c>
      <c r="F66" s="56">
        <f ca="1">IF(C66=11,0,SUM(OFFSET(I66,0,C66,,11-C66)))</f>
        <v>360640</v>
      </c>
      <c r="G66" s="25">
        <v>1000000</v>
      </c>
      <c r="H66" s="31"/>
      <c r="I66" s="27">
        <v>3040</v>
      </c>
      <c r="J66" s="24">
        <v>5600</v>
      </c>
      <c r="K66" s="24">
        <v>9600</v>
      </c>
      <c r="L66" s="24">
        <v>14400</v>
      </c>
      <c r="M66" s="24">
        <v>20800</v>
      </c>
      <c r="N66" s="24">
        <v>29600</v>
      </c>
      <c r="O66" s="24">
        <v>40800</v>
      </c>
      <c r="P66" s="24">
        <v>56000</v>
      </c>
      <c r="Q66" s="24">
        <v>76800</v>
      </c>
      <c r="R66" s="28">
        <v>104000</v>
      </c>
      <c r="S66" s="48">
        <v>0</v>
      </c>
    </row>
    <row r="67" spans="1:19" ht="15.75" thickBot="1">
      <c r="A67" s="72"/>
      <c r="B67" s="75"/>
      <c r="C67" s="77"/>
      <c r="D67" s="21" t="s">
        <v>16</v>
      </c>
      <c r="E67" s="57">
        <f ca="1">IF(C66&lt;10,OFFSET(I67,0,C66),IF(C66=11,0,G67))</f>
        <v>2560</v>
      </c>
      <c r="F67" s="57">
        <f ca="1">IF(C66=11,0,SUM(OFFSET(I67,0,C66,,11-C66)))</f>
        <v>274400</v>
      </c>
      <c r="G67" s="30">
        <v>1000000</v>
      </c>
      <c r="H67" s="31"/>
      <c r="I67" s="32">
        <v>2560</v>
      </c>
      <c r="J67" s="29">
        <v>4640</v>
      </c>
      <c r="K67" s="29">
        <v>7360</v>
      </c>
      <c r="L67" s="29">
        <v>11120</v>
      </c>
      <c r="M67" s="29">
        <v>16000</v>
      </c>
      <c r="N67" s="29">
        <v>22480</v>
      </c>
      <c r="O67" s="29">
        <v>31120</v>
      </c>
      <c r="P67" s="29">
        <v>42560</v>
      </c>
      <c r="Q67" s="29">
        <v>57920</v>
      </c>
      <c r="R67" s="33">
        <v>78640</v>
      </c>
      <c r="S67" s="48">
        <v>0</v>
      </c>
    </row>
    <row r="68" spans="1:19" ht="15">
      <c r="A68" s="71"/>
      <c r="B68" s="74" t="s">
        <v>52</v>
      </c>
      <c r="C68" s="76">
        <v>0</v>
      </c>
      <c r="D68" s="20" t="s">
        <v>15</v>
      </c>
      <c r="E68" s="56">
        <f ca="1">IF(C68&lt;10,OFFSET(I68,0,C68),IF(C68=11,0,G68))</f>
        <v>5880</v>
      </c>
      <c r="F68" s="56">
        <f ca="1">IF(C68=11,0,SUM(OFFSET(I68,0,C68,,11-C68)))</f>
        <v>569880</v>
      </c>
      <c r="G68" s="25">
        <v>1000000</v>
      </c>
      <c r="H68" s="31"/>
      <c r="I68" s="27">
        <v>5880</v>
      </c>
      <c r="J68" s="24">
        <v>11200</v>
      </c>
      <c r="K68" s="24">
        <v>16800</v>
      </c>
      <c r="L68" s="24">
        <v>24000</v>
      </c>
      <c r="M68" s="24">
        <v>33600</v>
      </c>
      <c r="N68" s="24">
        <v>46400</v>
      </c>
      <c r="O68" s="24">
        <v>64000</v>
      </c>
      <c r="P68" s="24">
        <v>88000</v>
      </c>
      <c r="Q68" s="24">
        <v>120000</v>
      </c>
      <c r="R68" s="28">
        <v>160000</v>
      </c>
      <c r="S68" s="48">
        <v>0</v>
      </c>
    </row>
    <row r="69" spans="1:19" ht="15.75" thickBot="1">
      <c r="A69" s="72"/>
      <c r="B69" s="75"/>
      <c r="C69" s="77"/>
      <c r="D69" s="21" t="s">
        <v>16</v>
      </c>
      <c r="E69" s="57">
        <f ca="1">IF(C68&lt;10,OFFSET(I69,0,C68),IF(C68=11,0,G69))</f>
        <v>5600</v>
      </c>
      <c r="F69" s="57">
        <f ca="1">IF(C68=11,0,SUM(OFFSET(I69,0,C68,,11-C68)))</f>
        <v>429600</v>
      </c>
      <c r="G69" s="30">
        <v>1000000</v>
      </c>
      <c r="H69" s="31"/>
      <c r="I69" s="32">
        <v>5600</v>
      </c>
      <c r="J69" s="29">
        <v>8720</v>
      </c>
      <c r="K69" s="29">
        <v>12800</v>
      </c>
      <c r="L69" s="29">
        <v>18400</v>
      </c>
      <c r="M69" s="29">
        <v>25600</v>
      </c>
      <c r="N69" s="29">
        <v>35280</v>
      </c>
      <c r="O69" s="29">
        <v>48160</v>
      </c>
      <c r="P69" s="29">
        <v>65440</v>
      </c>
      <c r="Q69" s="29">
        <v>88800</v>
      </c>
      <c r="R69" s="33">
        <v>120800</v>
      </c>
      <c r="S69" s="48">
        <v>0</v>
      </c>
    </row>
    <row r="70" spans="1:19" ht="15">
      <c r="A70" s="71"/>
      <c r="B70" s="74" t="s">
        <v>53</v>
      </c>
      <c r="C70" s="78">
        <v>0</v>
      </c>
      <c r="D70" s="20" t="s">
        <v>15</v>
      </c>
      <c r="E70" s="56">
        <f ca="1">IF(C70&lt;10,OFFSET(I70,0,C70),IF(C70=11,0,G70))</f>
        <v>12000</v>
      </c>
      <c r="F70" s="56">
        <f ca="1">IF(C70=11,0,SUM(OFFSET(I70,0,C70,,11-C70)))</f>
        <v>856800</v>
      </c>
      <c r="G70" s="25">
        <v>1500000</v>
      </c>
      <c r="H70" s="31"/>
      <c r="I70" s="27">
        <v>12000</v>
      </c>
      <c r="J70" s="24">
        <v>17600</v>
      </c>
      <c r="K70" s="24">
        <v>25600</v>
      </c>
      <c r="L70" s="24">
        <v>36000</v>
      </c>
      <c r="M70" s="24">
        <v>49600</v>
      </c>
      <c r="N70" s="24">
        <v>68000</v>
      </c>
      <c r="O70" s="24">
        <v>96000</v>
      </c>
      <c r="P70" s="24">
        <v>128000</v>
      </c>
      <c r="Q70" s="24">
        <v>168000</v>
      </c>
      <c r="R70" s="28">
        <v>256000</v>
      </c>
      <c r="S70" s="48">
        <v>0</v>
      </c>
    </row>
    <row r="71" spans="1:19" ht="15.75" thickBot="1">
      <c r="A71" s="72"/>
      <c r="B71" s="75"/>
      <c r="C71" s="79"/>
      <c r="D71" s="21" t="s">
        <v>16</v>
      </c>
      <c r="E71" s="57">
        <f ca="1">IF(C70&lt;10,OFFSET(I71,0,C70),IF(C70=11,0,G71))</f>
        <v>9440</v>
      </c>
      <c r="F71" s="57">
        <f ca="1">IF(C70=11,0,SUM(OFFSET(I71,0,C70,,11-C70)))</f>
        <v>642320</v>
      </c>
      <c r="G71" s="30">
        <v>1500000</v>
      </c>
      <c r="H71" s="31"/>
      <c r="I71" s="32">
        <v>9440</v>
      </c>
      <c r="J71" s="29">
        <v>13840</v>
      </c>
      <c r="K71" s="29">
        <v>19680</v>
      </c>
      <c r="L71" s="29">
        <v>27360</v>
      </c>
      <c r="M71" s="29">
        <v>37600</v>
      </c>
      <c r="N71" s="29">
        <v>51200</v>
      </c>
      <c r="O71" s="29">
        <v>69600</v>
      </c>
      <c r="P71" s="29">
        <v>94400</v>
      </c>
      <c r="Q71" s="29">
        <v>128000</v>
      </c>
      <c r="R71" s="33">
        <v>191200</v>
      </c>
      <c r="S71" s="48">
        <v>0</v>
      </c>
    </row>
    <row r="72" spans="1:19" ht="15">
      <c r="A72" s="71"/>
      <c r="B72" s="74" t="s">
        <v>54</v>
      </c>
      <c r="C72" s="76">
        <v>0</v>
      </c>
      <c r="D72" s="20" t="s">
        <v>15</v>
      </c>
      <c r="E72" s="56">
        <f ca="1">IF(C72&lt;10,OFFSET(I72,0,C72),IF(C72=11,0,G72))</f>
        <v>700</v>
      </c>
      <c r="F72" s="56">
        <f ca="1">IF(C72=11,0,SUM(OFFSET(I72,0,C72,,11-C72)))</f>
        <v>195930</v>
      </c>
      <c r="G72" s="25" t="s">
        <v>214</v>
      </c>
      <c r="H72" s="31"/>
      <c r="I72" s="27">
        <v>700</v>
      </c>
      <c r="J72" s="24">
        <v>1960</v>
      </c>
      <c r="K72" s="24">
        <v>3920</v>
      </c>
      <c r="L72" s="24">
        <v>6650</v>
      </c>
      <c r="M72" s="24">
        <v>10500</v>
      </c>
      <c r="N72" s="24">
        <v>15400</v>
      </c>
      <c r="O72" s="24">
        <v>22400</v>
      </c>
      <c r="P72" s="24">
        <v>31500</v>
      </c>
      <c r="Q72" s="24">
        <v>43400</v>
      </c>
      <c r="R72" s="28">
        <v>59500</v>
      </c>
      <c r="S72" s="48">
        <v>0</v>
      </c>
    </row>
    <row r="73" spans="1:19" ht="15.75" thickBot="1">
      <c r="A73" s="72"/>
      <c r="B73" s="75"/>
      <c r="C73" s="77"/>
      <c r="D73" s="21" t="s">
        <v>16</v>
      </c>
      <c r="E73" s="57">
        <f ca="1">IF(C72&lt;10,OFFSET(I73,0,C72),IF(C72=11,0,G73))</f>
        <v>700</v>
      </c>
      <c r="F73" s="57">
        <f ca="1">IF(C72=11,0,SUM(OFFSET(I73,0,C72,,11-C72)))</f>
        <v>149608</v>
      </c>
      <c r="G73" s="30" t="s">
        <v>214</v>
      </c>
      <c r="H73" s="31"/>
      <c r="I73" s="32">
        <v>700</v>
      </c>
      <c r="J73" s="29">
        <v>1068</v>
      </c>
      <c r="K73" s="29">
        <v>3220</v>
      </c>
      <c r="L73" s="29">
        <v>5390</v>
      </c>
      <c r="M73" s="29">
        <v>8260</v>
      </c>
      <c r="N73" s="29">
        <v>12110</v>
      </c>
      <c r="O73" s="29">
        <v>17220</v>
      </c>
      <c r="P73" s="29">
        <v>23940</v>
      </c>
      <c r="Q73" s="29">
        <v>32900</v>
      </c>
      <c r="R73" s="33">
        <v>44800</v>
      </c>
      <c r="S73" s="48">
        <v>0</v>
      </c>
    </row>
    <row r="74" spans="1:19" ht="15">
      <c r="A74" s="71"/>
      <c r="B74" s="74" t="s">
        <v>55</v>
      </c>
      <c r="C74" s="76">
        <v>0</v>
      </c>
      <c r="D74" s="20" t="s">
        <v>15</v>
      </c>
      <c r="E74" s="56">
        <f ca="1">IF(C74&lt;10,OFFSET(I74,0,C74),IF(C74=11,0,G74))</f>
        <v>84000</v>
      </c>
      <c r="F74" s="56">
        <f ca="1">IF(C74=11,0,SUM(OFFSET(I74,0,C74,,11-C74)))</f>
        <v>84000</v>
      </c>
      <c r="G74" s="25" t="s">
        <v>214</v>
      </c>
      <c r="H74" s="31"/>
      <c r="I74" s="27">
        <v>84000</v>
      </c>
      <c r="J74" s="24" t="s">
        <v>214</v>
      </c>
      <c r="K74" s="24" t="s">
        <v>214</v>
      </c>
      <c r="L74" s="24" t="s">
        <v>214</v>
      </c>
      <c r="M74" s="24" t="s">
        <v>214</v>
      </c>
      <c r="N74" s="24" t="s">
        <v>214</v>
      </c>
      <c r="O74" s="24" t="s">
        <v>214</v>
      </c>
      <c r="P74" s="24" t="s">
        <v>214</v>
      </c>
      <c r="Q74" s="24" t="s">
        <v>214</v>
      </c>
      <c r="R74" s="28" t="s">
        <v>214</v>
      </c>
      <c r="S74" s="48">
        <v>0</v>
      </c>
    </row>
    <row r="75" spans="1:19" ht="15.75" thickBot="1">
      <c r="A75" s="72"/>
      <c r="B75" s="75"/>
      <c r="C75" s="77"/>
      <c r="D75" s="21" t="s">
        <v>16</v>
      </c>
      <c r="E75" s="57">
        <f ca="1">IF(C74&lt;10,OFFSET(I75,0,C74),IF(C74=11,0,G75))</f>
        <v>60900</v>
      </c>
      <c r="F75" s="57">
        <f ca="1">IF(C74=11,0,SUM(OFFSET(I75,0,C74,,11-C74)))</f>
        <v>60900</v>
      </c>
      <c r="G75" s="30" t="s">
        <v>214</v>
      </c>
      <c r="H75" s="31"/>
      <c r="I75" s="32">
        <v>60900</v>
      </c>
      <c r="J75" s="29" t="s">
        <v>214</v>
      </c>
      <c r="K75" s="29" t="s">
        <v>214</v>
      </c>
      <c r="L75" s="29" t="s">
        <v>214</v>
      </c>
      <c r="M75" s="29" t="s">
        <v>214</v>
      </c>
      <c r="N75" s="29" t="s">
        <v>214</v>
      </c>
      <c r="O75" s="29" t="s">
        <v>214</v>
      </c>
      <c r="P75" s="29" t="s">
        <v>214</v>
      </c>
      <c r="Q75" s="29" t="s">
        <v>214</v>
      </c>
      <c r="R75" s="33" t="s">
        <v>214</v>
      </c>
      <c r="S75" s="48">
        <v>0</v>
      </c>
    </row>
    <row r="76" spans="1:19" ht="15">
      <c r="A76" s="71"/>
      <c r="B76" s="74" t="s">
        <v>56</v>
      </c>
      <c r="C76" s="78">
        <v>0</v>
      </c>
      <c r="D76" s="20" t="s">
        <v>15</v>
      </c>
      <c r="E76" s="56">
        <f ca="1">IF(C76&lt;10,OFFSET(I76,0,C76),IF(C76=11,0,G76))</f>
        <v>0</v>
      </c>
      <c r="F76" s="56">
        <f ca="1">IF(C76=11,0,SUM(OFFSET(I76,0,C76,,11-C76)))</f>
        <v>0</v>
      </c>
      <c r="G76" s="25" t="s">
        <v>214</v>
      </c>
      <c r="H76" s="31"/>
      <c r="I76" s="27">
        <v>0</v>
      </c>
      <c r="J76" s="24" t="s">
        <v>214</v>
      </c>
      <c r="K76" s="24" t="s">
        <v>214</v>
      </c>
      <c r="L76" s="24" t="s">
        <v>214</v>
      </c>
      <c r="M76" s="24" t="s">
        <v>214</v>
      </c>
      <c r="N76" s="24" t="s">
        <v>214</v>
      </c>
      <c r="O76" s="24" t="s">
        <v>214</v>
      </c>
      <c r="P76" s="24" t="s">
        <v>214</v>
      </c>
      <c r="Q76" s="24" t="s">
        <v>214</v>
      </c>
      <c r="R76" s="28" t="s">
        <v>214</v>
      </c>
      <c r="S76" s="48">
        <v>0</v>
      </c>
    </row>
    <row r="77" spans="1:19" ht="15.75" thickBot="1">
      <c r="A77" s="72"/>
      <c r="B77" s="75"/>
      <c r="C77" s="79"/>
      <c r="D77" s="21" t="s">
        <v>16</v>
      </c>
      <c r="E77" s="57">
        <f ca="1">IF(C76&lt;10,OFFSET(I77,0,C76),IF(C76=11,0,G77))</f>
        <v>1000000</v>
      </c>
      <c r="F77" s="57">
        <f ca="1">IF(C76=11,0,SUM(OFFSET(I77,0,C76,,11-C76)))</f>
        <v>1000000</v>
      </c>
      <c r="G77" s="30" t="s">
        <v>214</v>
      </c>
      <c r="H77" s="31"/>
      <c r="I77" s="32">
        <v>1000000</v>
      </c>
      <c r="J77" s="29" t="s">
        <v>214</v>
      </c>
      <c r="K77" s="29" t="s">
        <v>214</v>
      </c>
      <c r="L77" s="29" t="s">
        <v>214</v>
      </c>
      <c r="M77" s="29" t="s">
        <v>214</v>
      </c>
      <c r="N77" s="29" t="s">
        <v>214</v>
      </c>
      <c r="O77" s="29" t="s">
        <v>214</v>
      </c>
      <c r="P77" s="29" t="s">
        <v>214</v>
      </c>
      <c r="Q77" s="29" t="s">
        <v>214</v>
      </c>
      <c r="R77" s="33" t="s">
        <v>214</v>
      </c>
      <c r="S77" s="48">
        <v>0</v>
      </c>
    </row>
    <row r="78" spans="1:19" ht="15">
      <c r="A78" s="71"/>
      <c r="B78" s="74" t="s">
        <v>57</v>
      </c>
      <c r="C78" s="76">
        <v>0</v>
      </c>
      <c r="D78" s="20" t="s">
        <v>15</v>
      </c>
      <c r="E78" s="56">
        <f ca="1">IF(C78&lt;10,OFFSET(I78,0,C78),IF(C78=11,0,G78))</f>
        <v>0</v>
      </c>
      <c r="F78" s="56">
        <f ca="1">IF(C78=11,0,SUM(OFFSET(I78,0,C78,,11-C78)))</f>
        <v>0</v>
      </c>
      <c r="G78" s="25" t="s">
        <v>214</v>
      </c>
      <c r="H78" s="31"/>
      <c r="I78" s="27">
        <v>0</v>
      </c>
      <c r="J78" s="24" t="s">
        <v>214</v>
      </c>
      <c r="K78" s="24" t="s">
        <v>214</v>
      </c>
      <c r="L78" s="24" t="s">
        <v>214</v>
      </c>
      <c r="M78" s="24" t="s">
        <v>214</v>
      </c>
      <c r="N78" s="24" t="s">
        <v>214</v>
      </c>
      <c r="O78" s="24" t="s">
        <v>214</v>
      </c>
      <c r="P78" s="24" t="s">
        <v>214</v>
      </c>
      <c r="Q78" s="24" t="s">
        <v>214</v>
      </c>
      <c r="R78" s="28" t="s">
        <v>214</v>
      </c>
      <c r="S78" s="48">
        <v>0</v>
      </c>
    </row>
    <row r="79" spans="1:19" ht="15.75" thickBot="1">
      <c r="A79" s="72"/>
      <c r="B79" s="75"/>
      <c r="C79" s="77"/>
      <c r="D79" s="21" t="s">
        <v>16</v>
      </c>
      <c r="E79" s="57">
        <f ca="1">IF(C78&lt;10,OFFSET(I79,0,C78),IF(C78=11,0,G79))</f>
        <v>1000000</v>
      </c>
      <c r="F79" s="57">
        <f ca="1">IF(C78=11,0,SUM(OFFSET(I79,0,C78,,11-C78)))</f>
        <v>1000000</v>
      </c>
      <c r="G79" s="30" t="s">
        <v>214</v>
      </c>
      <c r="H79" s="31"/>
      <c r="I79" s="32">
        <v>1000000</v>
      </c>
      <c r="J79" s="29" t="s">
        <v>214</v>
      </c>
      <c r="K79" s="29" t="s">
        <v>214</v>
      </c>
      <c r="L79" s="29" t="s">
        <v>214</v>
      </c>
      <c r="M79" s="29" t="s">
        <v>214</v>
      </c>
      <c r="N79" s="29" t="s">
        <v>214</v>
      </c>
      <c r="O79" s="29" t="s">
        <v>214</v>
      </c>
      <c r="P79" s="29" t="s">
        <v>214</v>
      </c>
      <c r="Q79" s="29" t="s">
        <v>214</v>
      </c>
      <c r="R79" s="33" t="s">
        <v>214</v>
      </c>
      <c r="S79" s="48">
        <v>0</v>
      </c>
    </row>
    <row r="80" spans="1:19" ht="15">
      <c r="A80" s="71"/>
      <c r="B80" s="74" t="s">
        <v>58</v>
      </c>
      <c r="C80" s="76">
        <v>0</v>
      </c>
      <c r="D80" s="20" t="s">
        <v>15</v>
      </c>
      <c r="E80" s="56">
        <f ca="1">IF(C80&lt;10,OFFSET(I80,0,C80),IF(C80=11,0,G80))</f>
        <v>3000000</v>
      </c>
      <c r="F80" s="56">
        <f ca="1">IF(C80=11,0,SUM(OFFSET(I80,0,C80,,11-C80)))</f>
        <v>3000000</v>
      </c>
      <c r="G80" s="25" t="s">
        <v>214</v>
      </c>
      <c r="H80" s="31"/>
      <c r="I80" s="27">
        <v>3000000</v>
      </c>
      <c r="J80" s="24" t="s">
        <v>214</v>
      </c>
      <c r="K80" s="24" t="s">
        <v>214</v>
      </c>
      <c r="L80" s="24" t="s">
        <v>214</v>
      </c>
      <c r="M80" s="24" t="s">
        <v>214</v>
      </c>
      <c r="N80" s="24" t="s">
        <v>214</v>
      </c>
      <c r="O80" s="24" t="s">
        <v>214</v>
      </c>
      <c r="P80" s="24" t="s">
        <v>214</v>
      </c>
      <c r="Q80" s="24" t="s">
        <v>214</v>
      </c>
      <c r="R80" s="28" t="s">
        <v>214</v>
      </c>
      <c r="S80" s="48">
        <v>0</v>
      </c>
    </row>
    <row r="81" spans="1:19" ht="15.75" thickBot="1">
      <c r="A81" s="72"/>
      <c r="B81" s="75"/>
      <c r="C81" s="77"/>
      <c r="D81" s="21" t="s">
        <v>16</v>
      </c>
      <c r="E81" s="57">
        <f ca="1">IF(C80&lt;10,OFFSET(I81,0,C80),IF(C80=11,0,G81))</f>
        <v>4000000</v>
      </c>
      <c r="F81" s="57">
        <f ca="1">IF(C80=11,0,SUM(OFFSET(I81,0,C80,,11-C80)))</f>
        <v>4000000</v>
      </c>
      <c r="G81" s="30" t="s">
        <v>214</v>
      </c>
      <c r="H81" s="31"/>
      <c r="I81" s="32">
        <v>4000000</v>
      </c>
      <c r="J81" s="29" t="s">
        <v>214</v>
      </c>
      <c r="K81" s="29" t="s">
        <v>214</v>
      </c>
      <c r="L81" s="29" t="s">
        <v>214</v>
      </c>
      <c r="M81" s="29" t="s">
        <v>214</v>
      </c>
      <c r="N81" s="29" t="s">
        <v>214</v>
      </c>
      <c r="O81" s="29" t="s">
        <v>214</v>
      </c>
      <c r="P81" s="29" t="s">
        <v>214</v>
      </c>
      <c r="Q81" s="29" t="s">
        <v>214</v>
      </c>
      <c r="R81" s="33" t="s">
        <v>214</v>
      </c>
      <c r="S81" s="48">
        <v>0</v>
      </c>
    </row>
    <row r="82" spans="1:19" ht="15">
      <c r="A82" s="71"/>
      <c r="B82" s="74" t="s">
        <v>59</v>
      </c>
      <c r="C82" s="78">
        <v>0</v>
      </c>
      <c r="D82" s="20" t="s">
        <v>15</v>
      </c>
      <c r="E82" s="56">
        <f ca="1">IF(C82&lt;10,OFFSET(I82,0,C82),IF(C82=11,0,G82))</f>
        <v>0</v>
      </c>
      <c r="F82" s="56">
        <f ca="1">IF(C82=11,0,SUM(OFFSET(I82,0,C82,,11-C82)))</f>
        <v>0</v>
      </c>
      <c r="G82" s="25" t="s">
        <v>214</v>
      </c>
      <c r="H82" s="31"/>
      <c r="I82" s="27">
        <v>0</v>
      </c>
      <c r="J82" s="24" t="s">
        <v>214</v>
      </c>
      <c r="K82" s="24" t="s">
        <v>214</v>
      </c>
      <c r="L82" s="24" t="s">
        <v>214</v>
      </c>
      <c r="M82" s="24" t="s">
        <v>214</v>
      </c>
      <c r="N82" s="24" t="s">
        <v>214</v>
      </c>
      <c r="O82" s="24" t="s">
        <v>214</v>
      </c>
      <c r="P82" s="24" t="s">
        <v>214</v>
      </c>
      <c r="Q82" s="24" t="s">
        <v>214</v>
      </c>
      <c r="R82" s="28" t="s">
        <v>214</v>
      </c>
      <c r="S82" s="48">
        <v>0</v>
      </c>
    </row>
    <row r="83" spans="1:19" ht="15.75" thickBot="1">
      <c r="A83" s="72"/>
      <c r="B83" s="75"/>
      <c r="C83" s="79"/>
      <c r="D83" s="21" t="s">
        <v>16</v>
      </c>
      <c r="E83" s="57">
        <f ca="1">IF(C82&lt;10,OFFSET(I83,0,C82),IF(C82=11,0,G83))</f>
        <v>1000000</v>
      </c>
      <c r="F83" s="57">
        <f ca="1">IF(C82=11,0,SUM(OFFSET(I83,0,C82,,11-C82)))</f>
        <v>1000000</v>
      </c>
      <c r="G83" s="30" t="s">
        <v>214</v>
      </c>
      <c r="H83" s="31"/>
      <c r="I83" s="32">
        <v>1000000</v>
      </c>
      <c r="J83" s="29" t="s">
        <v>214</v>
      </c>
      <c r="K83" s="29" t="s">
        <v>214</v>
      </c>
      <c r="L83" s="29" t="s">
        <v>214</v>
      </c>
      <c r="M83" s="29" t="s">
        <v>214</v>
      </c>
      <c r="N83" s="29" t="s">
        <v>214</v>
      </c>
      <c r="O83" s="29" t="s">
        <v>214</v>
      </c>
      <c r="P83" s="29" t="s">
        <v>214</v>
      </c>
      <c r="Q83" s="29" t="s">
        <v>214</v>
      </c>
      <c r="R83" s="33" t="s">
        <v>214</v>
      </c>
      <c r="S83" s="48">
        <v>0</v>
      </c>
    </row>
    <row r="84" spans="1:19" ht="15">
      <c r="A84" s="71"/>
      <c r="B84" s="74" t="s">
        <v>215</v>
      </c>
      <c r="C84" s="78">
        <v>0</v>
      </c>
      <c r="D84" s="20" t="s">
        <v>15</v>
      </c>
      <c r="E84" s="56">
        <f ca="1">IF(C84&lt;10,OFFSET(I84,0,C84),IF(C84=11,0,G84))</f>
        <v>3000000</v>
      </c>
      <c r="F84" s="56">
        <f ca="1">IF(C84=11,0,SUM(OFFSET(I84,0,C84,,11-C84)))</f>
        <v>3000000</v>
      </c>
      <c r="G84" s="25" t="s">
        <v>214</v>
      </c>
      <c r="H84" s="31"/>
      <c r="I84" s="27">
        <v>3000000</v>
      </c>
      <c r="J84" s="24" t="s">
        <v>214</v>
      </c>
      <c r="K84" s="24" t="s">
        <v>214</v>
      </c>
      <c r="L84" s="24" t="s">
        <v>214</v>
      </c>
      <c r="M84" s="24" t="s">
        <v>214</v>
      </c>
      <c r="N84" s="24" t="s">
        <v>214</v>
      </c>
      <c r="O84" s="24" t="s">
        <v>214</v>
      </c>
      <c r="P84" s="24" t="s">
        <v>214</v>
      </c>
      <c r="Q84" s="24" t="s">
        <v>214</v>
      </c>
      <c r="R84" s="28" t="s">
        <v>214</v>
      </c>
      <c r="S84" s="48">
        <v>0</v>
      </c>
    </row>
    <row r="85" spans="1:19" ht="15.75" thickBot="1">
      <c r="A85" s="72"/>
      <c r="B85" s="75"/>
      <c r="C85" s="79"/>
      <c r="D85" s="21" t="s">
        <v>16</v>
      </c>
      <c r="E85" s="57">
        <f ca="1">IF(C84&lt;10,OFFSET(I85,0,C84),IF(C84=11,0,G85))</f>
        <v>4000000</v>
      </c>
      <c r="F85" s="57">
        <f ca="1">IF(C84=11,0,SUM(OFFSET(I85,0,C84,,11-C84)))</f>
        <v>4000000</v>
      </c>
      <c r="G85" s="30" t="s">
        <v>214</v>
      </c>
      <c r="H85" s="31"/>
      <c r="I85" s="32">
        <v>4000000</v>
      </c>
      <c r="J85" s="29" t="s">
        <v>214</v>
      </c>
      <c r="K85" s="29" t="s">
        <v>214</v>
      </c>
      <c r="L85" s="29" t="s">
        <v>214</v>
      </c>
      <c r="M85" s="29" t="s">
        <v>214</v>
      </c>
      <c r="N85" s="29" t="s">
        <v>214</v>
      </c>
      <c r="O85" s="29" t="s">
        <v>214</v>
      </c>
      <c r="P85" s="29" t="s">
        <v>214</v>
      </c>
      <c r="Q85" s="29" t="s">
        <v>214</v>
      </c>
      <c r="R85" s="33" t="s">
        <v>214</v>
      </c>
      <c r="S85" s="48">
        <v>0</v>
      </c>
    </row>
    <row r="86" spans="1:19" ht="15">
      <c r="A86" s="71"/>
      <c r="B86" s="74"/>
      <c r="C86" s="80"/>
      <c r="D86" s="20"/>
      <c r="E86" s="24"/>
      <c r="F86" s="24"/>
      <c r="G86" s="25"/>
      <c r="H86" s="31"/>
      <c r="I86" s="27"/>
      <c r="J86" s="24"/>
      <c r="K86" s="24"/>
      <c r="L86" s="24"/>
      <c r="M86" s="24"/>
      <c r="N86" s="24"/>
      <c r="O86" s="24"/>
      <c r="P86" s="24"/>
      <c r="Q86" s="24"/>
      <c r="R86" s="28"/>
      <c r="S86" s="48">
        <v>0</v>
      </c>
    </row>
    <row r="87" spans="1:18" ht="15.75" thickBot="1">
      <c r="A87" s="72"/>
      <c r="B87" s="75"/>
      <c r="C87" s="81"/>
      <c r="D87" s="21"/>
      <c r="E87" s="29"/>
      <c r="F87" s="29"/>
      <c r="G87" s="30"/>
      <c r="H87" s="31"/>
      <c r="I87" s="32"/>
      <c r="J87" s="29"/>
      <c r="K87" s="29"/>
      <c r="L87" s="29"/>
      <c r="M87" s="29"/>
      <c r="N87" s="29"/>
      <c r="O87" s="29"/>
      <c r="P87" s="29"/>
      <c r="Q87" s="29"/>
      <c r="R87" s="33"/>
    </row>
    <row r="88" spans="1:18" ht="15">
      <c r="A88" s="71"/>
      <c r="B88" s="74"/>
      <c r="C88" s="80"/>
      <c r="D88" s="20"/>
      <c r="E88" s="24"/>
      <c r="F88" s="24"/>
      <c r="G88" s="25"/>
      <c r="H88" s="31"/>
      <c r="I88" s="27"/>
      <c r="J88" s="24"/>
      <c r="K88" s="24"/>
      <c r="L88" s="24"/>
      <c r="M88" s="24"/>
      <c r="N88" s="24"/>
      <c r="O88" s="24"/>
      <c r="P88" s="24"/>
      <c r="Q88" s="24"/>
      <c r="R88" s="28"/>
    </row>
    <row r="89" spans="1:18" ht="15.75" thickBot="1">
      <c r="A89" s="72"/>
      <c r="B89" s="75"/>
      <c r="C89" s="81"/>
      <c r="D89" s="21"/>
      <c r="E89" s="29"/>
      <c r="F89" s="29"/>
      <c r="G89" s="30"/>
      <c r="H89" s="31"/>
      <c r="I89" s="32"/>
      <c r="J89" s="29"/>
      <c r="K89" s="29"/>
      <c r="L89" s="29"/>
      <c r="M89" s="29"/>
      <c r="N89" s="29"/>
      <c r="O89" s="29"/>
      <c r="P89" s="29"/>
      <c r="Q89" s="29"/>
      <c r="R89" s="33"/>
    </row>
    <row r="90" spans="1:19" s="6" customFormat="1" ht="15">
      <c r="A90" s="71"/>
      <c r="B90" s="74"/>
      <c r="C90" s="80"/>
      <c r="D90" s="20"/>
      <c r="E90" s="24"/>
      <c r="F90" s="24"/>
      <c r="G90" s="25"/>
      <c r="H90" s="31"/>
      <c r="I90" s="27"/>
      <c r="J90" s="24"/>
      <c r="K90" s="24"/>
      <c r="L90" s="24"/>
      <c r="M90" s="24"/>
      <c r="N90" s="24"/>
      <c r="O90" s="24"/>
      <c r="P90" s="24"/>
      <c r="Q90" s="24"/>
      <c r="R90" s="28"/>
      <c r="S90" s="54"/>
    </row>
    <row r="91" spans="1:19" s="8" customFormat="1" ht="15.75" thickBot="1">
      <c r="A91" s="72"/>
      <c r="B91" s="75"/>
      <c r="C91" s="81"/>
      <c r="D91" s="21"/>
      <c r="E91" s="29"/>
      <c r="F91" s="29"/>
      <c r="G91" s="30"/>
      <c r="H91" s="38"/>
      <c r="I91" s="32"/>
      <c r="J91" s="29"/>
      <c r="K91" s="29"/>
      <c r="L91" s="29"/>
      <c r="M91" s="29"/>
      <c r="N91" s="29"/>
      <c r="O91" s="29"/>
      <c r="P91" s="29"/>
      <c r="Q91" s="29"/>
      <c r="R91" s="33"/>
      <c r="S91" s="50"/>
    </row>
    <row r="92" spans="1:19" s="37" customFormat="1" ht="15">
      <c r="A92" s="70"/>
      <c r="B92" s="73"/>
      <c r="C92" s="73"/>
      <c r="D92" s="35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55"/>
    </row>
    <row r="93" spans="1:19" s="37" customFormat="1" ht="15">
      <c r="A93" s="70"/>
      <c r="B93" s="73"/>
      <c r="C93" s="73"/>
      <c r="D93" s="35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55"/>
    </row>
    <row r="94" spans="1:19" s="37" customFormat="1" ht="15">
      <c r="A94" s="70"/>
      <c r="B94" s="73"/>
      <c r="C94" s="73"/>
      <c r="D94" s="35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55"/>
    </row>
    <row r="95" spans="1:19" s="37" customFormat="1" ht="15">
      <c r="A95" s="70"/>
      <c r="B95" s="73"/>
      <c r="C95" s="73"/>
      <c r="D95" s="35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55"/>
    </row>
    <row r="96" spans="1:19" s="37" customFormat="1" ht="15">
      <c r="A96" s="70"/>
      <c r="B96" s="73"/>
      <c r="C96" s="73"/>
      <c r="D96" s="35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55"/>
    </row>
    <row r="97" spans="1:19" s="37" customFormat="1" ht="15">
      <c r="A97" s="70"/>
      <c r="B97" s="73"/>
      <c r="C97" s="73"/>
      <c r="D97" s="35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55"/>
    </row>
    <row r="98" spans="1:19" s="37" customFormat="1" ht="15">
      <c r="A98" s="70"/>
      <c r="B98" s="73"/>
      <c r="C98" s="73"/>
      <c r="D98" s="35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55"/>
    </row>
    <row r="99" spans="1:19" s="37" customFormat="1" ht="15">
      <c r="A99" s="70"/>
      <c r="B99" s="73"/>
      <c r="C99" s="73"/>
      <c r="D99" s="35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55"/>
    </row>
    <row r="100" spans="1:19" s="37" customFormat="1" ht="15">
      <c r="A100" s="70"/>
      <c r="B100" s="73"/>
      <c r="C100" s="73"/>
      <c r="D100" s="35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55"/>
    </row>
    <row r="101" spans="1:19" s="37" customFormat="1" ht="15">
      <c r="A101" s="70"/>
      <c r="B101" s="73"/>
      <c r="C101" s="73"/>
      <c r="D101" s="35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55"/>
    </row>
    <row r="102" spans="1:19" s="37" customFormat="1" ht="15">
      <c r="A102" s="70"/>
      <c r="B102" s="73"/>
      <c r="C102" s="73"/>
      <c r="D102" s="35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55"/>
    </row>
    <row r="103" spans="1:19" s="37" customFormat="1" ht="15">
      <c r="A103" s="70"/>
      <c r="B103" s="73"/>
      <c r="C103" s="73"/>
      <c r="D103" s="35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55"/>
    </row>
    <row r="104" spans="1:19" s="37" customFormat="1" ht="15">
      <c r="A104" s="70"/>
      <c r="B104" s="73"/>
      <c r="C104" s="73"/>
      <c r="D104" s="35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55"/>
    </row>
    <row r="105" spans="1:19" s="37" customFormat="1" ht="15">
      <c r="A105" s="70"/>
      <c r="B105" s="73"/>
      <c r="C105" s="73"/>
      <c r="D105" s="35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55"/>
    </row>
    <row r="106" spans="1:19" s="37" customFormat="1" ht="15">
      <c r="A106" s="70"/>
      <c r="B106" s="73"/>
      <c r="C106" s="73"/>
      <c r="D106" s="35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55"/>
    </row>
    <row r="107" spans="1:19" s="37" customFormat="1" ht="15">
      <c r="A107" s="70"/>
      <c r="B107" s="73"/>
      <c r="C107" s="73"/>
      <c r="D107" s="35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55"/>
    </row>
    <row r="108" spans="1:19" s="37" customFormat="1" ht="15">
      <c r="A108" s="70"/>
      <c r="B108" s="73"/>
      <c r="C108" s="73"/>
      <c r="D108" s="35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55"/>
    </row>
    <row r="109" spans="1:19" s="37" customFormat="1" ht="15">
      <c r="A109" s="70"/>
      <c r="B109" s="73"/>
      <c r="C109" s="73"/>
      <c r="D109" s="35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55"/>
    </row>
    <row r="110" spans="1:19" s="37" customFormat="1" ht="15">
      <c r="A110" s="70"/>
      <c r="B110" s="73"/>
      <c r="C110" s="73"/>
      <c r="D110" s="35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55"/>
    </row>
    <row r="111" spans="1:19" s="37" customFormat="1" ht="15">
      <c r="A111" s="70"/>
      <c r="B111" s="73"/>
      <c r="C111" s="73"/>
      <c r="D111" s="35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55"/>
    </row>
    <row r="112" spans="1:19" s="37" customFormat="1" ht="15">
      <c r="A112" s="70"/>
      <c r="B112" s="73"/>
      <c r="C112" s="73"/>
      <c r="D112" s="35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55"/>
    </row>
    <row r="113" spans="1:19" s="37" customFormat="1" ht="15">
      <c r="A113" s="70"/>
      <c r="B113" s="73"/>
      <c r="C113" s="73"/>
      <c r="D113" s="35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55"/>
    </row>
    <row r="114" spans="1:19" s="37" customFormat="1" ht="15">
      <c r="A114" s="70"/>
      <c r="B114" s="73"/>
      <c r="C114" s="73"/>
      <c r="D114" s="35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55"/>
    </row>
    <row r="115" spans="1:19" s="37" customFormat="1" ht="15">
      <c r="A115" s="70"/>
      <c r="B115" s="73"/>
      <c r="C115" s="73"/>
      <c r="D115" s="35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55"/>
    </row>
    <row r="116" spans="1:19" s="37" customFormat="1" ht="15">
      <c r="A116" s="70"/>
      <c r="B116" s="73"/>
      <c r="C116" s="73"/>
      <c r="D116" s="35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55"/>
    </row>
    <row r="117" spans="1:19" s="37" customFormat="1" ht="15">
      <c r="A117" s="70"/>
      <c r="B117" s="73"/>
      <c r="C117" s="73"/>
      <c r="D117" s="35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55"/>
    </row>
    <row r="118" spans="1:19" s="37" customFormat="1" ht="15">
      <c r="A118" s="70"/>
      <c r="B118" s="73"/>
      <c r="C118" s="73"/>
      <c r="D118" s="35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55"/>
    </row>
    <row r="119" spans="1:19" s="37" customFormat="1" ht="15">
      <c r="A119" s="70"/>
      <c r="B119" s="73"/>
      <c r="C119" s="73"/>
      <c r="D119" s="35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55"/>
    </row>
    <row r="120" spans="1:19" s="37" customFormat="1" ht="15">
      <c r="A120" s="70"/>
      <c r="B120" s="73"/>
      <c r="C120" s="73"/>
      <c r="D120" s="35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55"/>
    </row>
    <row r="121" spans="1:19" s="37" customFormat="1" ht="15">
      <c r="A121" s="70"/>
      <c r="B121" s="73"/>
      <c r="C121" s="73"/>
      <c r="D121" s="35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55"/>
    </row>
    <row r="122" spans="1:19" s="37" customFormat="1" ht="15">
      <c r="A122" s="70"/>
      <c r="B122" s="73"/>
      <c r="C122" s="73"/>
      <c r="D122" s="35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55"/>
    </row>
    <row r="123" spans="1:19" s="37" customFormat="1" ht="15">
      <c r="A123" s="70"/>
      <c r="B123" s="73"/>
      <c r="C123" s="73"/>
      <c r="D123" s="35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55"/>
    </row>
    <row r="124" spans="1:19" s="37" customFormat="1" ht="15">
      <c r="A124" s="70"/>
      <c r="B124" s="73"/>
      <c r="C124" s="73"/>
      <c r="D124" s="35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55"/>
    </row>
    <row r="125" spans="1:19" s="37" customFormat="1" ht="15">
      <c r="A125" s="70"/>
      <c r="B125" s="73"/>
      <c r="C125" s="73"/>
      <c r="D125" s="35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55"/>
    </row>
    <row r="126" spans="1:19" s="37" customFormat="1" ht="15">
      <c r="A126" s="70"/>
      <c r="B126" s="73"/>
      <c r="C126" s="73"/>
      <c r="D126" s="35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55"/>
    </row>
    <row r="127" spans="1:19" s="37" customFormat="1" ht="15">
      <c r="A127" s="70"/>
      <c r="B127" s="73"/>
      <c r="C127" s="73"/>
      <c r="D127" s="35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55"/>
    </row>
    <row r="128" spans="1:19" s="37" customFormat="1" ht="15">
      <c r="A128" s="70"/>
      <c r="B128" s="73"/>
      <c r="C128" s="73"/>
      <c r="D128" s="35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55"/>
    </row>
    <row r="129" spans="1:19" s="37" customFormat="1" ht="15">
      <c r="A129" s="70"/>
      <c r="B129" s="73"/>
      <c r="C129" s="73"/>
      <c r="D129" s="35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55"/>
    </row>
    <row r="130" spans="1:19" s="37" customFormat="1" ht="15">
      <c r="A130" s="70"/>
      <c r="B130" s="73"/>
      <c r="C130" s="73"/>
      <c r="D130" s="35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55"/>
    </row>
    <row r="131" spans="1:19" s="37" customFormat="1" ht="15">
      <c r="A131" s="70"/>
      <c r="B131" s="73"/>
      <c r="C131" s="73"/>
      <c r="D131" s="35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55"/>
    </row>
    <row r="132" spans="1:19" s="37" customFormat="1" ht="15">
      <c r="A132" s="70"/>
      <c r="B132" s="73"/>
      <c r="C132" s="73"/>
      <c r="D132" s="35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55"/>
    </row>
    <row r="133" spans="1:19" s="37" customFormat="1" ht="15">
      <c r="A133" s="70"/>
      <c r="B133" s="73"/>
      <c r="C133" s="73"/>
      <c r="D133" s="35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55"/>
    </row>
    <row r="134" spans="1:19" s="37" customFormat="1" ht="15">
      <c r="A134" s="70"/>
      <c r="B134" s="73"/>
      <c r="C134" s="73"/>
      <c r="D134" s="35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55"/>
    </row>
    <row r="135" spans="1:19" s="37" customFormat="1" ht="15">
      <c r="A135" s="70"/>
      <c r="B135" s="73"/>
      <c r="C135" s="73"/>
      <c r="D135" s="35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55"/>
    </row>
    <row r="136" spans="1:19" s="37" customFormat="1" ht="15">
      <c r="A136" s="70"/>
      <c r="B136" s="73"/>
      <c r="C136" s="73"/>
      <c r="D136" s="35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55"/>
    </row>
    <row r="137" spans="1:19" s="37" customFormat="1" ht="15">
      <c r="A137" s="70"/>
      <c r="B137" s="73"/>
      <c r="C137" s="73"/>
      <c r="D137" s="35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55"/>
    </row>
    <row r="138" spans="1:19" s="37" customFormat="1" ht="15">
      <c r="A138" s="70"/>
      <c r="B138" s="73"/>
      <c r="C138" s="73"/>
      <c r="D138" s="35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55"/>
    </row>
    <row r="139" spans="1:19" s="37" customFormat="1" ht="15">
      <c r="A139" s="70"/>
      <c r="B139" s="73"/>
      <c r="C139" s="73"/>
      <c r="D139" s="35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55"/>
    </row>
    <row r="140" spans="1:19" s="37" customFormat="1" ht="15">
      <c r="A140" s="70"/>
      <c r="B140" s="73"/>
      <c r="C140" s="73"/>
      <c r="D140" s="35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55"/>
    </row>
    <row r="141" spans="1:19" s="37" customFormat="1" ht="15">
      <c r="A141" s="70"/>
      <c r="B141" s="73"/>
      <c r="C141" s="73"/>
      <c r="D141" s="35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55"/>
    </row>
    <row r="142" spans="1:19" s="37" customFormat="1" ht="15">
      <c r="A142" s="70"/>
      <c r="B142" s="73"/>
      <c r="C142" s="73"/>
      <c r="D142" s="35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55"/>
    </row>
    <row r="143" spans="1:19" s="37" customFormat="1" ht="15">
      <c r="A143" s="70"/>
      <c r="B143" s="73"/>
      <c r="C143" s="73"/>
      <c r="D143" s="35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55"/>
    </row>
    <row r="144" spans="1:19" s="37" customFormat="1" ht="15">
      <c r="A144" s="70"/>
      <c r="B144" s="73"/>
      <c r="C144" s="73"/>
      <c r="D144" s="35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55"/>
    </row>
    <row r="145" spans="1:19" s="37" customFormat="1" ht="15">
      <c r="A145" s="70"/>
      <c r="B145" s="73"/>
      <c r="C145" s="73"/>
      <c r="D145" s="35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55"/>
    </row>
    <row r="146" spans="1:19" s="37" customFormat="1" ht="15">
      <c r="A146" s="70"/>
      <c r="B146" s="73"/>
      <c r="C146" s="73"/>
      <c r="D146" s="35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55"/>
    </row>
    <row r="147" spans="1:19" s="37" customFormat="1" ht="15">
      <c r="A147" s="70"/>
      <c r="B147" s="73"/>
      <c r="C147" s="73"/>
      <c r="D147" s="35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55"/>
    </row>
    <row r="148" spans="1:19" s="37" customFormat="1" ht="15">
      <c r="A148" s="70"/>
      <c r="B148" s="73"/>
      <c r="C148" s="73"/>
      <c r="D148" s="3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55"/>
    </row>
    <row r="149" spans="1:19" s="37" customFormat="1" ht="15">
      <c r="A149" s="70"/>
      <c r="B149" s="73"/>
      <c r="C149" s="73"/>
      <c r="D149" s="3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55"/>
    </row>
    <row r="150" spans="1:19" s="37" customFormat="1" ht="15">
      <c r="A150" s="70"/>
      <c r="B150" s="73"/>
      <c r="C150" s="73"/>
      <c r="D150" s="35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55"/>
    </row>
    <row r="151" spans="1:19" s="37" customFormat="1" ht="15">
      <c r="A151" s="70"/>
      <c r="B151" s="73"/>
      <c r="C151" s="73"/>
      <c r="D151" s="3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55"/>
    </row>
    <row r="152" spans="1:19" s="37" customFormat="1" ht="15">
      <c r="A152" s="70"/>
      <c r="B152" s="73"/>
      <c r="C152" s="73"/>
      <c r="D152" s="3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55"/>
    </row>
    <row r="153" spans="1:19" s="37" customFormat="1" ht="15">
      <c r="A153" s="70"/>
      <c r="B153" s="73"/>
      <c r="C153" s="73"/>
      <c r="D153" s="3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55"/>
    </row>
    <row r="154" spans="1:19" s="37" customFormat="1" ht="15">
      <c r="A154" s="70"/>
      <c r="B154" s="73"/>
      <c r="C154" s="73"/>
      <c r="D154" s="3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55"/>
    </row>
    <row r="155" spans="1:19" s="37" customFormat="1" ht="15">
      <c r="A155" s="70"/>
      <c r="B155" s="73"/>
      <c r="C155" s="73"/>
      <c r="D155" s="3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55"/>
    </row>
    <row r="156" spans="1:19" s="37" customFormat="1" ht="15">
      <c r="A156" s="70"/>
      <c r="B156" s="73"/>
      <c r="C156" s="73"/>
      <c r="D156" s="3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55"/>
    </row>
    <row r="157" spans="1:19" s="37" customFormat="1" ht="15">
      <c r="A157" s="70"/>
      <c r="B157" s="73"/>
      <c r="C157" s="73"/>
      <c r="D157" s="3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55"/>
    </row>
    <row r="158" spans="1:19" s="37" customFormat="1" ht="15">
      <c r="A158" s="70"/>
      <c r="B158" s="73"/>
      <c r="C158" s="73"/>
      <c r="D158" s="3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55"/>
    </row>
    <row r="159" spans="1:19" s="37" customFormat="1" ht="15">
      <c r="A159" s="70"/>
      <c r="B159" s="73"/>
      <c r="C159" s="73"/>
      <c r="D159" s="3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55"/>
    </row>
    <row r="160" spans="1:19" s="37" customFormat="1" ht="15">
      <c r="A160" s="70"/>
      <c r="B160" s="73"/>
      <c r="C160" s="73"/>
      <c r="D160" s="3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55"/>
    </row>
    <row r="161" spans="1:19" s="37" customFormat="1" ht="15">
      <c r="A161" s="70"/>
      <c r="B161" s="73"/>
      <c r="C161" s="73"/>
      <c r="D161" s="3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55"/>
    </row>
    <row r="162" spans="1:19" s="37" customFormat="1" ht="15">
      <c r="A162" s="70"/>
      <c r="B162" s="73"/>
      <c r="C162" s="73"/>
      <c r="D162" s="3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55"/>
    </row>
    <row r="163" spans="1:19" s="37" customFormat="1" ht="15">
      <c r="A163" s="70"/>
      <c r="B163" s="73"/>
      <c r="C163" s="73"/>
      <c r="D163" s="3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55"/>
    </row>
    <row r="164" spans="1:19" s="37" customFormat="1" ht="15">
      <c r="A164" s="70"/>
      <c r="B164" s="73"/>
      <c r="C164" s="73"/>
      <c r="D164" s="3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55"/>
    </row>
    <row r="165" spans="1:19" s="37" customFormat="1" ht="15">
      <c r="A165" s="70"/>
      <c r="B165" s="73"/>
      <c r="C165" s="73"/>
      <c r="D165" s="3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55"/>
    </row>
    <row r="166" spans="1:19" s="37" customFormat="1" ht="15">
      <c r="A166" s="70"/>
      <c r="B166" s="73"/>
      <c r="C166" s="73"/>
      <c r="D166" s="3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55"/>
    </row>
    <row r="167" spans="1:19" s="37" customFormat="1" ht="15">
      <c r="A167" s="70"/>
      <c r="B167" s="73"/>
      <c r="C167" s="73"/>
      <c r="D167" s="3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55"/>
    </row>
    <row r="168" spans="1:19" s="37" customFormat="1" ht="15">
      <c r="A168" s="70"/>
      <c r="B168" s="73"/>
      <c r="C168" s="73"/>
      <c r="D168" s="3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55"/>
    </row>
    <row r="169" spans="1:19" s="37" customFormat="1" ht="15">
      <c r="A169" s="70"/>
      <c r="B169" s="73"/>
      <c r="C169" s="73"/>
      <c r="D169" s="3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55"/>
    </row>
    <row r="170" spans="1:19" s="37" customFormat="1" ht="15">
      <c r="A170" s="70"/>
      <c r="B170" s="73"/>
      <c r="C170" s="73"/>
      <c r="D170" s="3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55"/>
    </row>
    <row r="171" spans="1:19" s="37" customFormat="1" ht="15">
      <c r="A171" s="70"/>
      <c r="B171" s="73"/>
      <c r="C171" s="73"/>
      <c r="D171" s="3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55"/>
    </row>
    <row r="172" spans="1:19" s="37" customFormat="1" ht="15">
      <c r="A172" s="70"/>
      <c r="B172" s="73"/>
      <c r="C172" s="73"/>
      <c r="D172" s="3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55"/>
    </row>
    <row r="173" spans="1:19" s="37" customFormat="1" ht="15">
      <c r="A173" s="70"/>
      <c r="B173" s="73"/>
      <c r="C173" s="73"/>
      <c r="D173" s="3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55"/>
    </row>
    <row r="174" spans="1:19" s="37" customFormat="1" ht="15">
      <c r="A174" s="70"/>
      <c r="B174" s="73"/>
      <c r="C174" s="73"/>
      <c r="D174" s="3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55"/>
    </row>
    <row r="175" spans="1:19" s="37" customFormat="1" ht="15">
      <c r="A175" s="70"/>
      <c r="B175" s="73"/>
      <c r="C175" s="73"/>
      <c r="D175" s="3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55"/>
    </row>
    <row r="176" spans="1:19" s="37" customFormat="1" ht="15">
      <c r="A176" s="70"/>
      <c r="B176" s="73"/>
      <c r="C176" s="73"/>
      <c r="D176" s="3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55"/>
    </row>
    <row r="177" spans="1:19" s="37" customFormat="1" ht="15">
      <c r="A177" s="70"/>
      <c r="B177" s="73"/>
      <c r="C177" s="73"/>
      <c r="D177" s="3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55"/>
    </row>
    <row r="178" spans="1:19" s="37" customFormat="1" ht="15">
      <c r="A178" s="70"/>
      <c r="B178" s="73"/>
      <c r="C178" s="73"/>
      <c r="D178" s="3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55"/>
    </row>
    <row r="179" spans="1:19" s="37" customFormat="1" ht="15">
      <c r="A179" s="70"/>
      <c r="B179" s="73"/>
      <c r="C179" s="73"/>
      <c r="D179" s="3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55"/>
    </row>
    <row r="180" spans="1:19" s="37" customFormat="1" ht="15">
      <c r="A180" s="70"/>
      <c r="B180" s="73"/>
      <c r="C180" s="73"/>
      <c r="D180" s="3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55"/>
    </row>
    <row r="181" spans="1:19" s="37" customFormat="1" ht="15">
      <c r="A181" s="70"/>
      <c r="B181" s="73"/>
      <c r="C181" s="73"/>
      <c r="D181" s="3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55"/>
    </row>
    <row r="182" spans="1:19" s="37" customFormat="1" ht="15">
      <c r="A182" s="70"/>
      <c r="B182" s="73"/>
      <c r="C182" s="73"/>
      <c r="D182" s="3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55"/>
    </row>
    <row r="183" spans="1:19" s="37" customFormat="1" ht="15">
      <c r="A183" s="70"/>
      <c r="B183" s="73"/>
      <c r="C183" s="73"/>
      <c r="D183" s="3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55"/>
    </row>
    <row r="184" spans="1:19" s="37" customFormat="1" ht="15">
      <c r="A184" s="70"/>
      <c r="B184" s="73"/>
      <c r="C184" s="73"/>
      <c r="D184" s="3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55"/>
    </row>
    <row r="185" spans="1:19" s="37" customFormat="1" ht="15">
      <c r="A185" s="70"/>
      <c r="B185" s="73"/>
      <c r="C185" s="73"/>
      <c r="D185" s="3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55"/>
    </row>
    <row r="186" spans="1:19" s="37" customFormat="1" ht="15">
      <c r="A186" s="70"/>
      <c r="B186" s="73"/>
      <c r="C186" s="73"/>
      <c r="D186" s="3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55"/>
    </row>
    <row r="187" spans="1:19" s="37" customFormat="1" ht="15">
      <c r="A187" s="70"/>
      <c r="B187" s="73"/>
      <c r="C187" s="73"/>
      <c r="D187" s="3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55"/>
    </row>
    <row r="188" spans="1:19" s="37" customFormat="1" ht="15">
      <c r="A188" s="70"/>
      <c r="B188" s="73"/>
      <c r="C188" s="73"/>
      <c r="D188" s="3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55"/>
    </row>
    <row r="189" spans="1:19" s="37" customFormat="1" ht="15">
      <c r="A189" s="70"/>
      <c r="B189" s="73"/>
      <c r="C189" s="73"/>
      <c r="D189" s="3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55"/>
    </row>
    <row r="190" spans="1:19" s="37" customFormat="1" ht="15">
      <c r="A190" s="70"/>
      <c r="B190" s="73"/>
      <c r="C190" s="73"/>
      <c r="D190" s="3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55"/>
    </row>
    <row r="191" spans="1:19" s="37" customFormat="1" ht="15">
      <c r="A191" s="70"/>
      <c r="B191" s="73"/>
      <c r="C191" s="73"/>
      <c r="D191" s="3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55"/>
    </row>
    <row r="192" spans="1:19" s="37" customFormat="1" ht="15">
      <c r="A192" s="70"/>
      <c r="B192" s="73"/>
      <c r="C192" s="73"/>
      <c r="D192" s="3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55"/>
    </row>
    <row r="193" spans="1:19" s="37" customFormat="1" ht="15">
      <c r="A193" s="70"/>
      <c r="B193" s="73"/>
      <c r="C193" s="73"/>
      <c r="D193" s="3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55"/>
    </row>
    <row r="194" spans="1:19" s="37" customFormat="1" ht="15">
      <c r="A194" s="70"/>
      <c r="B194" s="73"/>
      <c r="C194" s="73"/>
      <c r="D194" s="3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55"/>
    </row>
    <row r="195" spans="1:19" s="37" customFormat="1" ht="15">
      <c r="A195" s="70"/>
      <c r="B195" s="73"/>
      <c r="C195" s="73"/>
      <c r="D195" s="3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55"/>
    </row>
    <row r="196" spans="1:19" s="37" customFormat="1" ht="15">
      <c r="A196" s="70"/>
      <c r="B196" s="73"/>
      <c r="C196" s="73"/>
      <c r="D196" s="3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55"/>
    </row>
    <row r="197" spans="1:19" s="37" customFormat="1" ht="15">
      <c r="A197" s="70"/>
      <c r="B197" s="73"/>
      <c r="C197" s="73"/>
      <c r="D197" s="3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55"/>
    </row>
    <row r="198" spans="1:19" s="37" customFormat="1" ht="15">
      <c r="A198" s="70"/>
      <c r="B198" s="73"/>
      <c r="C198" s="73"/>
      <c r="D198" s="3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55"/>
    </row>
    <row r="199" spans="1:19" s="37" customFormat="1" ht="15">
      <c r="A199" s="70"/>
      <c r="B199" s="73"/>
      <c r="C199" s="73"/>
      <c r="D199" s="3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55"/>
    </row>
    <row r="200" spans="1:19" s="37" customFormat="1" ht="15">
      <c r="A200" s="70"/>
      <c r="B200" s="73"/>
      <c r="C200" s="73"/>
      <c r="D200" s="3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55"/>
    </row>
    <row r="201" spans="1:19" s="37" customFormat="1" ht="15">
      <c r="A201" s="70"/>
      <c r="B201" s="73"/>
      <c r="C201" s="73"/>
      <c r="D201" s="3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55"/>
    </row>
    <row r="202" spans="1:19" s="37" customFormat="1" ht="15">
      <c r="A202" s="70"/>
      <c r="B202" s="73"/>
      <c r="C202" s="73"/>
      <c r="D202" s="3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55"/>
    </row>
    <row r="203" spans="1:19" s="37" customFormat="1" ht="15">
      <c r="A203" s="70"/>
      <c r="B203" s="73"/>
      <c r="C203" s="73"/>
      <c r="D203" s="3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55"/>
    </row>
    <row r="204" spans="1:19" s="37" customFormat="1" ht="15">
      <c r="A204" s="70"/>
      <c r="B204" s="73"/>
      <c r="C204" s="73"/>
      <c r="D204" s="3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55"/>
    </row>
    <row r="205" spans="1:19" s="37" customFormat="1" ht="15">
      <c r="A205" s="70"/>
      <c r="B205" s="73"/>
      <c r="C205" s="73"/>
      <c r="D205" s="3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55"/>
    </row>
    <row r="206" spans="1:19" s="37" customFormat="1" ht="15">
      <c r="A206" s="70"/>
      <c r="B206" s="73"/>
      <c r="C206" s="73"/>
      <c r="D206" s="3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55"/>
    </row>
    <row r="207" spans="1:19" s="37" customFormat="1" ht="15">
      <c r="A207" s="70"/>
      <c r="B207" s="73"/>
      <c r="C207" s="73"/>
      <c r="D207" s="3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55"/>
    </row>
    <row r="208" spans="1:19" s="37" customFormat="1" ht="15">
      <c r="A208" s="70"/>
      <c r="B208" s="73"/>
      <c r="C208" s="73"/>
      <c r="D208" s="3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55"/>
    </row>
    <row r="209" spans="1:19" s="37" customFormat="1" ht="15">
      <c r="A209" s="70"/>
      <c r="B209" s="73"/>
      <c r="C209" s="73"/>
      <c r="D209" s="3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55"/>
    </row>
    <row r="210" spans="1:19" s="37" customFormat="1" ht="15">
      <c r="A210" s="70"/>
      <c r="B210" s="73"/>
      <c r="C210" s="73"/>
      <c r="D210" s="3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55"/>
    </row>
    <row r="211" spans="1:19" s="37" customFormat="1" ht="15">
      <c r="A211" s="70"/>
      <c r="B211" s="73"/>
      <c r="C211" s="73"/>
      <c r="D211" s="3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55"/>
    </row>
    <row r="212" spans="1:19" s="37" customFormat="1" ht="15">
      <c r="A212" s="70"/>
      <c r="B212" s="73"/>
      <c r="C212" s="73"/>
      <c r="D212" s="3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55"/>
    </row>
    <row r="213" spans="1:19" s="37" customFormat="1" ht="15">
      <c r="A213" s="70"/>
      <c r="B213" s="73"/>
      <c r="C213" s="73"/>
      <c r="D213" s="3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55"/>
    </row>
    <row r="214" spans="1:19" s="37" customFormat="1" ht="15">
      <c r="A214" s="70"/>
      <c r="B214" s="73"/>
      <c r="C214" s="73"/>
      <c r="D214" s="3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55"/>
    </row>
    <row r="215" spans="1:19" s="37" customFormat="1" ht="15">
      <c r="A215" s="70"/>
      <c r="B215" s="73"/>
      <c r="C215" s="73"/>
      <c r="D215" s="3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55"/>
    </row>
    <row r="216" spans="1:19" s="37" customFormat="1" ht="15">
      <c r="A216" s="70"/>
      <c r="B216" s="73"/>
      <c r="C216" s="73"/>
      <c r="D216" s="3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55"/>
    </row>
    <row r="217" spans="1:19" s="37" customFormat="1" ht="15">
      <c r="A217" s="70"/>
      <c r="B217" s="73"/>
      <c r="C217" s="73"/>
      <c r="D217" s="3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55"/>
    </row>
    <row r="218" spans="1:19" s="37" customFormat="1" ht="15">
      <c r="A218" s="70"/>
      <c r="B218" s="73"/>
      <c r="C218" s="73"/>
      <c r="D218" s="3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55"/>
    </row>
    <row r="219" spans="1:19" s="37" customFormat="1" ht="15">
      <c r="A219" s="70"/>
      <c r="B219" s="73"/>
      <c r="C219" s="73"/>
      <c r="D219" s="3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55"/>
    </row>
    <row r="220" spans="1:19" s="37" customFormat="1" ht="15">
      <c r="A220" s="70"/>
      <c r="B220" s="73"/>
      <c r="C220" s="73"/>
      <c r="D220" s="3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55"/>
    </row>
    <row r="221" spans="1:19" s="37" customFormat="1" ht="15">
      <c r="A221" s="70"/>
      <c r="B221" s="73"/>
      <c r="C221" s="73"/>
      <c r="D221" s="3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55"/>
    </row>
    <row r="222" spans="1:19" s="37" customFormat="1" ht="15">
      <c r="A222" s="70"/>
      <c r="B222" s="73"/>
      <c r="C222" s="73"/>
      <c r="D222" s="3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55"/>
    </row>
    <row r="223" spans="1:19" s="37" customFormat="1" ht="15">
      <c r="A223" s="70"/>
      <c r="B223" s="73"/>
      <c r="C223" s="73"/>
      <c r="D223" s="3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55"/>
    </row>
    <row r="224" spans="1:19" s="37" customFormat="1" ht="15">
      <c r="A224" s="70"/>
      <c r="B224" s="73"/>
      <c r="C224" s="73"/>
      <c r="D224" s="3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55"/>
    </row>
    <row r="225" spans="1:19" s="37" customFormat="1" ht="15">
      <c r="A225" s="70"/>
      <c r="B225" s="73"/>
      <c r="C225" s="73"/>
      <c r="D225" s="3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55"/>
    </row>
    <row r="226" spans="1:19" s="37" customFormat="1" ht="15">
      <c r="A226" s="70"/>
      <c r="B226" s="73"/>
      <c r="C226" s="73"/>
      <c r="D226" s="3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55"/>
    </row>
    <row r="227" spans="1:19" s="37" customFormat="1" ht="15">
      <c r="A227" s="70"/>
      <c r="B227" s="73"/>
      <c r="C227" s="73"/>
      <c r="D227" s="3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55"/>
    </row>
    <row r="228" spans="1:19" s="37" customFormat="1" ht="15">
      <c r="A228" s="70"/>
      <c r="B228" s="73"/>
      <c r="C228" s="73"/>
      <c r="D228" s="3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55"/>
    </row>
    <row r="229" spans="1:19" s="37" customFormat="1" ht="15">
      <c r="A229" s="70"/>
      <c r="B229" s="73"/>
      <c r="C229" s="73"/>
      <c r="D229" s="3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55"/>
    </row>
    <row r="230" spans="1:19" s="37" customFormat="1" ht="15">
      <c r="A230" s="70"/>
      <c r="B230" s="73"/>
      <c r="C230" s="73"/>
      <c r="D230" s="3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55"/>
    </row>
    <row r="231" spans="1:19" s="37" customFormat="1" ht="15">
      <c r="A231" s="70"/>
      <c r="B231" s="73"/>
      <c r="C231" s="73"/>
      <c r="D231" s="3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55"/>
    </row>
    <row r="232" spans="1:19" s="37" customFormat="1" ht="15">
      <c r="A232" s="70"/>
      <c r="B232" s="73"/>
      <c r="C232" s="73"/>
      <c r="D232" s="3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55"/>
    </row>
    <row r="233" spans="1:19" s="37" customFormat="1" ht="15">
      <c r="A233" s="70"/>
      <c r="B233" s="73"/>
      <c r="C233" s="73"/>
      <c r="D233" s="3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55"/>
    </row>
    <row r="234" spans="1:19" s="37" customFormat="1" ht="15">
      <c r="A234" s="70"/>
      <c r="B234" s="73"/>
      <c r="C234" s="73"/>
      <c r="D234" s="3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55"/>
    </row>
    <row r="235" spans="1:19" s="37" customFormat="1" ht="15">
      <c r="A235" s="70"/>
      <c r="B235" s="73"/>
      <c r="C235" s="73"/>
      <c r="D235" s="3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55"/>
    </row>
    <row r="236" spans="1:19" s="37" customFormat="1" ht="15">
      <c r="A236" s="70"/>
      <c r="B236" s="73"/>
      <c r="C236" s="73"/>
      <c r="D236" s="3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55"/>
    </row>
    <row r="237" spans="1:19" s="37" customFormat="1" ht="15">
      <c r="A237" s="70"/>
      <c r="B237" s="73"/>
      <c r="C237" s="73"/>
      <c r="D237" s="3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55"/>
    </row>
    <row r="238" spans="1:19" s="37" customFormat="1" ht="15">
      <c r="A238" s="70"/>
      <c r="B238" s="73"/>
      <c r="C238" s="73"/>
      <c r="D238" s="3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55"/>
    </row>
    <row r="239" spans="1:19" s="37" customFormat="1" ht="15">
      <c r="A239" s="70"/>
      <c r="B239" s="73"/>
      <c r="C239" s="73"/>
      <c r="D239" s="3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55"/>
    </row>
    <row r="240" spans="1:19" s="37" customFormat="1" ht="15">
      <c r="A240" s="70"/>
      <c r="B240" s="73"/>
      <c r="C240" s="73"/>
      <c r="D240" s="3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55"/>
    </row>
    <row r="241" spans="1:19" s="37" customFormat="1" ht="15">
      <c r="A241" s="70"/>
      <c r="B241" s="73"/>
      <c r="C241" s="73"/>
      <c r="D241" s="3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55"/>
    </row>
    <row r="242" spans="1:19" s="37" customFormat="1" ht="15">
      <c r="A242" s="70"/>
      <c r="B242" s="73"/>
      <c r="C242" s="73"/>
      <c r="D242" s="3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55"/>
    </row>
    <row r="243" spans="1:19" s="37" customFormat="1" ht="15">
      <c r="A243" s="70"/>
      <c r="B243" s="73"/>
      <c r="C243" s="73"/>
      <c r="D243" s="3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55"/>
    </row>
    <row r="244" spans="1:19" s="37" customFormat="1" ht="15">
      <c r="A244" s="70"/>
      <c r="B244" s="73"/>
      <c r="C244" s="73"/>
      <c r="D244" s="35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55"/>
    </row>
    <row r="245" spans="1:19" s="37" customFormat="1" ht="15">
      <c r="A245" s="70"/>
      <c r="B245" s="73"/>
      <c r="C245" s="73"/>
      <c r="D245" s="35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55"/>
    </row>
    <row r="246" spans="1:19" s="37" customFormat="1" ht="15">
      <c r="A246" s="70"/>
      <c r="B246" s="73"/>
      <c r="C246" s="73"/>
      <c r="D246" s="35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55"/>
    </row>
    <row r="247" spans="1:19" s="37" customFormat="1" ht="15">
      <c r="A247" s="70"/>
      <c r="B247" s="73"/>
      <c r="C247" s="73"/>
      <c r="D247" s="35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55"/>
    </row>
    <row r="248" spans="1:19" s="37" customFormat="1" ht="15">
      <c r="A248" s="70"/>
      <c r="B248" s="73"/>
      <c r="C248" s="73"/>
      <c r="D248" s="35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55"/>
    </row>
    <row r="249" spans="1:19" s="37" customFormat="1" ht="15">
      <c r="A249" s="70"/>
      <c r="B249" s="73"/>
      <c r="C249" s="73"/>
      <c r="D249" s="35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55"/>
    </row>
    <row r="250" spans="1:19" s="37" customFormat="1" ht="15">
      <c r="A250" s="70"/>
      <c r="B250" s="73"/>
      <c r="C250" s="73"/>
      <c r="D250" s="35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55"/>
    </row>
    <row r="251" spans="1:19" s="37" customFormat="1" ht="15">
      <c r="A251" s="70"/>
      <c r="B251" s="73"/>
      <c r="C251" s="73"/>
      <c r="D251" s="35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55"/>
    </row>
    <row r="252" spans="1:19" s="37" customFormat="1" ht="15">
      <c r="A252" s="70"/>
      <c r="B252" s="73"/>
      <c r="C252" s="73"/>
      <c r="D252" s="35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55"/>
    </row>
    <row r="253" spans="1:19" s="37" customFormat="1" ht="15">
      <c r="A253" s="70"/>
      <c r="B253" s="73"/>
      <c r="C253" s="73"/>
      <c r="D253" s="35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55"/>
    </row>
    <row r="254" spans="1:19" s="37" customFormat="1" ht="15">
      <c r="A254" s="70"/>
      <c r="B254" s="73"/>
      <c r="C254" s="73"/>
      <c r="D254" s="35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55"/>
    </row>
    <row r="255" spans="1:19" s="37" customFormat="1" ht="15">
      <c r="A255" s="70"/>
      <c r="B255" s="73"/>
      <c r="C255" s="73"/>
      <c r="D255" s="35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55"/>
    </row>
    <row r="256" spans="1:19" s="37" customFormat="1" ht="15">
      <c r="A256" s="70"/>
      <c r="B256" s="73"/>
      <c r="C256" s="73"/>
      <c r="D256" s="35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55"/>
    </row>
    <row r="257" spans="1:19" s="37" customFormat="1" ht="15">
      <c r="A257" s="70"/>
      <c r="B257" s="73"/>
      <c r="C257" s="73"/>
      <c r="D257" s="35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55"/>
    </row>
    <row r="258" spans="1:19" s="37" customFormat="1" ht="15">
      <c r="A258" s="70"/>
      <c r="B258" s="73"/>
      <c r="C258" s="73"/>
      <c r="D258" s="35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55"/>
    </row>
    <row r="259" spans="1:19" s="37" customFormat="1" ht="15">
      <c r="A259" s="70"/>
      <c r="B259" s="73"/>
      <c r="C259" s="73"/>
      <c r="D259" s="35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55"/>
    </row>
    <row r="260" spans="1:19" s="37" customFormat="1" ht="15">
      <c r="A260" s="70"/>
      <c r="B260" s="73"/>
      <c r="C260" s="73"/>
      <c r="D260" s="35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55"/>
    </row>
    <row r="261" spans="1:19" s="37" customFormat="1" ht="15">
      <c r="A261" s="70"/>
      <c r="B261" s="73"/>
      <c r="C261" s="73"/>
      <c r="D261" s="35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55"/>
    </row>
    <row r="262" spans="1:19" s="37" customFormat="1" ht="15">
      <c r="A262" s="70"/>
      <c r="B262" s="73"/>
      <c r="C262" s="73"/>
      <c r="D262" s="35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55"/>
    </row>
    <row r="263" spans="1:19" s="37" customFormat="1" ht="15">
      <c r="A263" s="70"/>
      <c r="B263" s="73"/>
      <c r="C263" s="73"/>
      <c r="D263" s="35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55"/>
    </row>
    <row r="264" spans="1:19" s="37" customFormat="1" ht="15">
      <c r="A264" s="70"/>
      <c r="B264" s="73"/>
      <c r="C264" s="73"/>
      <c r="D264" s="35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55"/>
    </row>
    <row r="265" spans="1:19" s="37" customFormat="1" ht="15">
      <c r="A265" s="70"/>
      <c r="B265" s="73"/>
      <c r="C265" s="73"/>
      <c r="D265" s="35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55"/>
    </row>
    <row r="266" spans="1:19" s="37" customFormat="1" ht="15">
      <c r="A266" s="70"/>
      <c r="B266" s="73"/>
      <c r="C266" s="73"/>
      <c r="D266" s="35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55"/>
    </row>
    <row r="267" spans="1:19" s="37" customFormat="1" ht="15">
      <c r="A267" s="70"/>
      <c r="B267" s="73"/>
      <c r="C267" s="73"/>
      <c r="D267" s="35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55"/>
    </row>
    <row r="268" spans="1:19" s="37" customFormat="1" ht="15">
      <c r="A268" s="70"/>
      <c r="B268" s="73"/>
      <c r="C268" s="73"/>
      <c r="D268" s="35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55"/>
    </row>
    <row r="269" spans="1:19" s="37" customFormat="1" ht="15">
      <c r="A269" s="70"/>
      <c r="B269" s="73"/>
      <c r="C269" s="73"/>
      <c r="D269" s="35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55"/>
    </row>
    <row r="270" spans="1:19" s="37" customFormat="1" ht="15">
      <c r="A270" s="70"/>
      <c r="B270" s="73"/>
      <c r="C270" s="73"/>
      <c r="D270" s="35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55"/>
    </row>
    <row r="271" spans="1:19" s="37" customFormat="1" ht="15">
      <c r="A271" s="70"/>
      <c r="B271" s="73"/>
      <c r="C271" s="73"/>
      <c r="D271" s="35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55"/>
    </row>
    <row r="272" spans="1:19" s="37" customFormat="1" ht="15">
      <c r="A272" s="70"/>
      <c r="B272" s="73"/>
      <c r="C272" s="73"/>
      <c r="D272" s="35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55"/>
    </row>
    <row r="273" spans="1:19" s="37" customFormat="1" ht="15">
      <c r="A273" s="70"/>
      <c r="B273" s="73"/>
      <c r="C273" s="73"/>
      <c r="D273" s="35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55"/>
    </row>
    <row r="274" spans="1:19" s="37" customFormat="1" ht="15">
      <c r="A274" s="70"/>
      <c r="B274" s="73"/>
      <c r="C274" s="73"/>
      <c r="D274" s="35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55"/>
    </row>
    <row r="275" spans="1:19" s="37" customFormat="1" ht="15">
      <c r="A275" s="70"/>
      <c r="B275" s="73"/>
      <c r="C275" s="73"/>
      <c r="D275" s="35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55"/>
    </row>
    <row r="276" spans="1:19" s="37" customFormat="1" ht="15">
      <c r="A276" s="70"/>
      <c r="B276" s="73"/>
      <c r="C276" s="73"/>
      <c r="D276" s="35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55"/>
    </row>
    <row r="277" spans="1:19" s="37" customFormat="1" ht="15">
      <c r="A277" s="70"/>
      <c r="B277" s="73"/>
      <c r="C277" s="73"/>
      <c r="D277" s="35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55"/>
    </row>
    <row r="278" spans="1:19" s="37" customFormat="1" ht="15">
      <c r="A278" s="70"/>
      <c r="B278" s="73"/>
      <c r="C278" s="73"/>
      <c r="D278" s="35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55"/>
    </row>
    <row r="279" spans="1:19" s="37" customFormat="1" ht="15">
      <c r="A279" s="70"/>
      <c r="B279" s="73"/>
      <c r="C279" s="73"/>
      <c r="D279" s="35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55"/>
    </row>
    <row r="280" spans="1:19" s="37" customFormat="1" ht="15">
      <c r="A280" s="70"/>
      <c r="B280" s="73"/>
      <c r="C280" s="73"/>
      <c r="D280" s="35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55"/>
    </row>
    <row r="281" spans="1:19" s="37" customFormat="1" ht="15">
      <c r="A281" s="70"/>
      <c r="B281" s="73"/>
      <c r="C281" s="73"/>
      <c r="D281" s="35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55"/>
    </row>
    <row r="282" spans="1:19" s="37" customFormat="1" ht="15">
      <c r="A282" s="70"/>
      <c r="B282" s="73"/>
      <c r="C282" s="73"/>
      <c r="D282" s="35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55"/>
    </row>
    <row r="283" spans="1:19" s="37" customFormat="1" ht="15">
      <c r="A283" s="70"/>
      <c r="B283" s="73"/>
      <c r="C283" s="73"/>
      <c r="D283" s="35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55"/>
    </row>
    <row r="284" spans="1:19" s="37" customFormat="1" ht="15">
      <c r="A284" s="70"/>
      <c r="B284" s="73"/>
      <c r="C284" s="73"/>
      <c r="D284" s="35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55"/>
    </row>
    <row r="285" spans="1:19" s="37" customFormat="1" ht="15">
      <c r="A285" s="70"/>
      <c r="B285" s="73"/>
      <c r="C285" s="73"/>
      <c r="D285" s="35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55"/>
    </row>
    <row r="286" spans="1:19" s="37" customFormat="1" ht="15">
      <c r="A286" s="70"/>
      <c r="B286" s="73"/>
      <c r="C286" s="73"/>
      <c r="D286" s="35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55"/>
    </row>
    <row r="287" spans="1:19" s="37" customFormat="1" ht="15">
      <c r="A287" s="70"/>
      <c r="B287" s="73"/>
      <c r="C287" s="73"/>
      <c r="D287" s="35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55"/>
    </row>
    <row r="288" spans="1:19" s="37" customFormat="1" ht="15">
      <c r="A288" s="70"/>
      <c r="B288" s="73"/>
      <c r="C288" s="73"/>
      <c r="D288" s="35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55"/>
    </row>
    <row r="289" spans="1:19" s="37" customFormat="1" ht="15">
      <c r="A289" s="70"/>
      <c r="B289" s="73"/>
      <c r="C289" s="73"/>
      <c r="D289" s="35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55"/>
    </row>
    <row r="290" spans="1:19" s="37" customFormat="1" ht="15">
      <c r="A290" s="70"/>
      <c r="B290" s="73"/>
      <c r="C290" s="73"/>
      <c r="D290" s="35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55"/>
    </row>
    <row r="291" spans="1:19" s="37" customFormat="1" ht="15">
      <c r="A291" s="70"/>
      <c r="B291" s="73"/>
      <c r="C291" s="73"/>
      <c r="D291" s="35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55"/>
    </row>
    <row r="292" spans="1:19" s="37" customFormat="1" ht="15">
      <c r="A292" s="70"/>
      <c r="B292" s="73"/>
      <c r="C292" s="73"/>
      <c r="D292" s="35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55"/>
    </row>
    <row r="293" spans="1:19" s="37" customFormat="1" ht="15">
      <c r="A293" s="70"/>
      <c r="B293" s="73"/>
      <c r="C293" s="73"/>
      <c r="D293" s="35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55"/>
    </row>
    <row r="294" spans="1:19" s="37" customFormat="1" ht="15">
      <c r="A294" s="70"/>
      <c r="B294" s="73"/>
      <c r="C294" s="73"/>
      <c r="D294" s="35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55"/>
    </row>
    <row r="295" spans="1:19" s="37" customFormat="1" ht="15">
      <c r="A295" s="70"/>
      <c r="B295" s="73"/>
      <c r="C295" s="73"/>
      <c r="D295" s="35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55"/>
    </row>
    <row r="296" spans="1:19" s="37" customFormat="1" ht="15">
      <c r="A296" s="70"/>
      <c r="B296" s="73"/>
      <c r="C296" s="73"/>
      <c r="D296" s="35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55"/>
    </row>
    <row r="297" spans="1:19" s="37" customFormat="1" ht="15">
      <c r="A297" s="70"/>
      <c r="B297" s="73"/>
      <c r="C297" s="73"/>
      <c r="D297" s="35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55"/>
    </row>
    <row r="298" spans="1:19" s="37" customFormat="1" ht="15">
      <c r="A298" s="70"/>
      <c r="B298" s="73"/>
      <c r="C298" s="73"/>
      <c r="D298" s="35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55"/>
    </row>
    <row r="299" spans="1:19" s="37" customFormat="1" ht="15">
      <c r="A299" s="70"/>
      <c r="B299" s="73"/>
      <c r="C299" s="73"/>
      <c r="D299" s="35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55"/>
    </row>
    <row r="300" spans="1:19" s="37" customFormat="1" ht="15">
      <c r="A300" s="70"/>
      <c r="B300" s="73"/>
      <c r="C300" s="73"/>
      <c r="D300" s="35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55"/>
    </row>
    <row r="301" spans="1:19" s="37" customFormat="1" ht="15">
      <c r="A301" s="70"/>
      <c r="B301" s="73"/>
      <c r="C301" s="73"/>
      <c r="D301" s="35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55"/>
    </row>
    <row r="302" spans="1:19" s="37" customFormat="1" ht="15">
      <c r="A302" s="70"/>
      <c r="B302" s="73"/>
      <c r="C302" s="73"/>
      <c r="D302" s="35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55"/>
    </row>
    <row r="303" spans="1:19" s="37" customFormat="1" ht="15">
      <c r="A303" s="70"/>
      <c r="B303" s="73"/>
      <c r="C303" s="73"/>
      <c r="D303" s="35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55"/>
    </row>
    <row r="304" spans="1:19" s="37" customFormat="1" ht="15">
      <c r="A304" s="70"/>
      <c r="B304" s="73"/>
      <c r="C304" s="73"/>
      <c r="D304" s="35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55"/>
    </row>
    <row r="305" spans="1:19" s="37" customFormat="1" ht="15">
      <c r="A305" s="70"/>
      <c r="B305" s="73"/>
      <c r="C305" s="73"/>
      <c r="D305" s="35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55"/>
    </row>
    <row r="306" spans="1:19" s="37" customFormat="1" ht="15">
      <c r="A306" s="70"/>
      <c r="B306" s="73"/>
      <c r="C306" s="73"/>
      <c r="D306" s="35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55"/>
    </row>
    <row r="307" spans="1:19" s="37" customFormat="1" ht="15">
      <c r="A307" s="70"/>
      <c r="B307" s="73"/>
      <c r="C307" s="73"/>
      <c r="D307" s="35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55"/>
    </row>
    <row r="308" spans="1:19" s="37" customFormat="1" ht="15">
      <c r="A308" s="70"/>
      <c r="B308" s="73"/>
      <c r="C308" s="73"/>
      <c r="D308" s="35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55"/>
    </row>
    <row r="309" spans="1:19" s="37" customFormat="1" ht="15">
      <c r="A309" s="70"/>
      <c r="B309" s="73"/>
      <c r="C309" s="73"/>
      <c r="D309" s="35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55"/>
    </row>
    <row r="310" spans="1:19" s="37" customFormat="1" ht="15">
      <c r="A310" s="70"/>
      <c r="B310" s="73"/>
      <c r="C310" s="73"/>
      <c r="D310" s="35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55"/>
    </row>
    <row r="311" spans="1:19" s="37" customFormat="1" ht="15">
      <c r="A311" s="70"/>
      <c r="B311" s="73"/>
      <c r="C311" s="73"/>
      <c r="D311" s="35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55"/>
    </row>
    <row r="312" spans="1:19" s="37" customFormat="1" ht="15">
      <c r="A312" s="70"/>
      <c r="B312" s="73"/>
      <c r="C312" s="73"/>
      <c r="D312" s="35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55"/>
    </row>
    <row r="313" spans="1:19" s="37" customFormat="1" ht="15">
      <c r="A313" s="70"/>
      <c r="B313" s="73"/>
      <c r="C313" s="73"/>
      <c r="D313" s="35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55"/>
    </row>
    <row r="314" spans="1:19" s="37" customFormat="1" ht="15">
      <c r="A314" s="70"/>
      <c r="B314" s="73"/>
      <c r="C314" s="73"/>
      <c r="D314" s="35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55"/>
    </row>
    <row r="315" spans="1:19" s="37" customFormat="1" ht="15">
      <c r="A315" s="70"/>
      <c r="B315" s="73"/>
      <c r="C315" s="73"/>
      <c r="D315" s="35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55"/>
    </row>
    <row r="316" spans="1:19" s="37" customFormat="1" ht="15">
      <c r="A316" s="70"/>
      <c r="B316" s="73"/>
      <c r="C316" s="73"/>
      <c r="D316" s="35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55"/>
    </row>
    <row r="317" spans="1:19" s="37" customFormat="1" ht="15">
      <c r="A317" s="70"/>
      <c r="B317" s="73"/>
      <c r="C317" s="73"/>
      <c r="D317" s="35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55"/>
    </row>
    <row r="318" spans="1:19" s="37" customFormat="1" ht="15">
      <c r="A318" s="70"/>
      <c r="B318" s="73"/>
      <c r="C318" s="73"/>
      <c r="D318" s="35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55"/>
    </row>
    <row r="319" spans="1:19" s="37" customFormat="1" ht="15">
      <c r="A319" s="70"/>
      <c r="B319" s="73"/>
      <c r="C319" s="73"/>
      <c r="D319" s="35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55"/>
    </row>
    <row r="320" spans="1:19" s="37" customFormat="1" ht="15">
      <c r="A320" s="70"/>
      <c r="B320" s="73"/>
      <c r="C320" s="73"/>
      <c r="D320" s="35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55"/>
    </row>
    <row r="321" spans="1:19" s="37" customFormat="1" ht="15">
      <c r="A321" s="70"/>
      <c r="B321" s="73"/>
      <c r="C321" s="73"/>
      <c r="D321" s="35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55"/>
    </row>
    <row r="322" spans="1:19" s="37" customFormat="1" ht="15">
      <c r="A322" s="70"/>
      <c r="B322" s="73"/>
      <c r="C322" s="73"/>
      <c r="D322" s="35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55"/>
    </row>
    <row r="323" spans="1:19" s="37" customFormat="1" ht="15">
      <c r="A323" s="70"/>
      <c r="B323" s="73"/>
      <c r="C323" s="73"/>
      <c r="D323" s="35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55"/>
    </row>
    <row r="324" spans="1:19" s="37" customFormat="1" ht="15">
      <c r="A324" s="70"/>
      <c r="B324" s="73"/>
      <c r="C324" s="73"/>
      <c r="D324" s="35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55"/>
    </row>
    <row r="325" spans="1:19" s="37" customFormat="1" ht="15">
      <c r="A325" s="70"/>
      <c r="B325" s="73"/>
      <c r="C325" s="73"/>
      <c r="D325" s="35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55"/>
    </row>
    <row r="326" spans="1:19" s="37" customFormat="1" ht="15">
      <c r="A326" s="70"/>
      <c r="B326" s="73"/>
      <c r="C326" s="73"/>
      <c r="D326" s="35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55"/>
    </row>
    <row r="327" spans="1:19" s="37" customFormat="1" ht="15">
      <c r="A327" s="70"/>
      <c r="B327" s="73"/>
      <c r="C327" s="73"/>
      <c r="D327" s="35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55"/>
    </row>
    <row r="328" spans="1:19" s="37" customFormat="1" ht="15">
      <c r="A328" s="70"/>
      <c r="B328" s="73"/>
      <c r="C328" s="73"/>
      <c r="D328" s="35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55"/>
    </row>
    <row r="329" spans="1:19" s="37" customFormat="1" ht="15">
      <c r="A329" s="70"/>
      <c r="B329" s="73"/>
      <c r="C329" s="73"/>
      <c r="D329" s="35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55"/>
    </row>
    <row r="330" spans="1:19" s="37" customFormat="1" ht="15">
      <c r="A330" s="70"/>
      <c r="B330" s="73"/>
      <c r="C330" s="73"/>
      <c r="D330" s="35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55"/>
    </row>
    <row r="331" spans="1:19" s="37" customFormat="1" ht="15">
      <c r="A331" s="70"/>
      <c r="B331" s="73"/>
      <c r="C331" s="73"/>
      <c r="D331" s="35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55"/>
    </row>
    <row r="332" spans="1:19" s="37" customFormat="1" ht="15">
      <c r="A332" s="70"/>
      <c r="B332" s="73"/>
      <c r="C332" s="73"/>
      <c r="D332" s="35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55"/>
    </row>
    <row r="333" spans="1:19" s="37" customFormat="1" ht="15">
      <c r="A333" s="70"/>
      <c r="B333" s="73"/>
      <c r="C333" s="73"/>
      <c r="D333" s="35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55"/>
    </row>
    <row r="334" spans="1:19" s="37" customFormat="1" ht="15">
      <c r="A334" s="70"/>
      <c r="B334" s="73"/>
      <c r="C334" s="73"/>
      <c r="D334" s="35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55"/>
    </row>
    <row r="335" spans="1:19" s="37" customFormat="1" ht="15">
      <c r="A335" s="70"/>
      <c r="B335" s="73"/>
      <c r="C335" s="73"/>
      <c r="D335" s="35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55"/>
    </row>
    <row r="336" spans="1:19" s="37" customFormat="1" ht="15">
      <c r="A336" s="70"/>
      <c r="B336" s="73"/>
      <c r="C336" s="73"/>
      <c r="D336" s="35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55"/>
    </row>
    <row r="337" spans="1:19" s="37" customFormat="1" ht="15">
      <c r="A337" s="70"/>
      <c r="B337" s="73"/>
      <c r="C337" s="73"/>
      <c r="D337" s="35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55"/>
    </row>
    <row r="338" spans="1:19" s="37" customFormat="1" ht="15">
      <c r="A338" s="70"/>
      <c r="B338" s="73"/>
      <c r="C338" s="73"/>
      <c r="D338" s="35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55"/>
    </row>
    <row r="339" spans="1:19" s="37" customFormat="1" ht="15">
      <c r="A339" s="70"/>
      <c r="B339" s="73"/>
      <c r="C339" s="73"/>
      <c r="D339" s="35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55"/>
    </row>
    <row r="340" spans="1:19" s="37" customFormat="1" ht="15">
      <c r="A340" s="70"/>
      <c r="B340" s="73"/>
      <c r="C340" s="73"/>
      <c r="D340" s="35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55"/>
    </row>
    <row r="341" spans="1:19" s="37" customFormat="1" ht="15">
      <c r="A341" s="70"/>
      <c r="B341" s="73"/>
      <c r="C341" s="73"/>
      <c r="D341" s="35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55"/>
    </row>
    <row r="342" spans="1:19" s="37" customFormat="1" ht="15">
      <c r="A342" s="70"/>
      <c r="B342" s="73"/>
      <c r="C342" s="73"/>
      <c r="D342" s="35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55"/>
    </row>
    <row r="343" spans="1:19" s="37" customFormat="1" ht="15">
      <c r="A343" s="70"/>
      <c r="B343" s="73"/>
      <c r="C343" s="73"/>
      <c r="D343" s="35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55"/>
    </row>
    <row r="344" spans="1:19" s="37" customFormat="1" ht="15">
      <c r="A344" s="70"/>
      <c r="B344" s="73"/>
      <c r="C344" s="73"/>
      <c r="D344" s="35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55"/>
    </row>
    <row r="345" spans="1:19" s="37" customFormat="1" ht="15">
      <c r="A345" s="70"/>
      <c r="B345" s="73"/>
      <c r="C345" s="73"/>
      <c r="D345" s="35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55"/>
    </row>
    <row r="346" spans="1:19" s="37" customFormat="1" ht="15">
      <c r="A346" s="70"/>
      <c r="B346" s="73"/>
      <c r="C346" s="73"/>
      <c r="D346" s="35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55"/>
    </row>
    <row r="347" spans="1:19" s="37" customFormat="1" ht="15">
      <c r="A347" s="70"/>
      <c r="B347" s="73"/>
      <c r="C347" s="73"/>
      <c r="D347" s="35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55"/>
    </row>
    <row r="348" spans="1:19" s="37" customFormat="1" ht="15">
      <c r="A348" s="70"/>
      <c r="B348" s="73"/>
      <c r="C348" s="73"/>
      <c r="D348" s="35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55"/>
    </row>
    <row r="349" spans="1:19" s="37" customFormat="1" ht="15">
      <c r="A349" s="70"/>
      <c r="B349" s="73"/>
      <c r="C349" s="73"/>
      <c r="D349" s="35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55"/>
    </row>
    <row r="350" spans="1:19" s="37" customFormat="1" ht="15">
      <c r="A350" s="70"/>
      <c r="B350" s="73"/>
      <c r="C350" s="73"/>
      <c r="D350" s="35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55"/>
    </row>
    <row r="351" spans="1:19" s="37" customFormat="1" ht="15">
      <c r="A351" s="70"/>
      <c r="B351" s="73"/>
      <c r="C351" s="73"/>
      <c r="D351" s="35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55"/>
    </row>
    <row r="352" spans="1:19" s="37" customFormat="1" ht="15">
      <c r="A352" s="70"/>
      <c r="B352" s="73"/>
      <c r="C352" s="73"/>
      <c r="D352" s="35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55"/>
    </row>
    <row r="353" spans="1:19" s="37" customFormat="1" ht="15">
      <c r="A353" s="70"/>
      <c r="B353" s="73"/>
      <c r="C353" s="73"/>
      <c r="D353" s="35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55"/>
    </row>
    <row r="354" spans="1:19" s="37" customFormat="1" ht="15">
      <c r="A354" s="70"/>
      <c r="B354" s="73"/>
      <c r="C354" s="73"/>
      <c r="D354" s="35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55"/>
    </row>
    <row r="355" spans="1:19" s="37" customFormat="1" ht="15">
      <c r="A355" s="70"/>
      <c r="B355" s="73"/>
      <c r="C355" s="73"/>
      <c r="D355" s="35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55"/>
    </row>
    <row r="356" spans="1:19" s="37" customFormat="1" ht="15">
      <c r="A356" s="70"/>
      <c r="B356" s="73"/>
      <c r="C356" s="73"/>
      <c r="D356" s="35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55"/>
    </row>
    <row r="357" spans="1:19" s="37" customFormat="1" ht="15">
      <c r="A357" s="70"/>
      <c r="B357" s="73"/>
      <c r="C357" s="73"/>
      <c r="D357" s="35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55"/>
    </row>
    <row r="358" spans="1:19" s="37" customFormat="1" ht="15">
      <c r="A358" s="70"/>
      <c r="B358" s="73"/>
      <c r="C358" s="73"/>
      <c r="D358" s="35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55"/>
    </row>
    <row r="359" spans="1:19" s="37" customFormat="1" ht="15">
      <c r="A359" s="70"/>
      <c r="B359" s="73"/>
      <c r="C359" s="73"/>
      <c r="D359" s="35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55"/>
    </row>
    <row r="360" spans="1:19" s="37" customFormat="1" ht="15">
      <c r="A360" s="70"/>
      <c r="B360" s="73"/>
      <c r="C360" s="73"/>
      <c r="D360" s="35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55"/>
    </row>
    <row r="361" spans="1:19" s="37" customFormat="1" ht="15">
      <c r="A361" s="70"/>
      <c r="B361" s="73"/>
      <c r="C361" s="73"/>
      <c r="D361" s="35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55"/>
    </row>
    <row r="362" spans="1:19" s="37" customFormat="1" ht="15">
      <c r="A362" s="70"/>
      <c r="B362" s="73"/>
      <c r="C362" s="73"/>
      <c r="D362" s="35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55"/>
    </row>
    <row r="363" spans="1:19" s="37" customFormat="1" ht="15">
      <c r="A363" s="70"/>
      <c r="B363" s="73"/>
      <c r="C363" s="73"/>
      <c r="D363" s="35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55"/>
    </row>
    <row r="364" spans="1:19" s="37" customFormat="1" ht="15">
      <c r="A364" s="70"/>
      <c r="B364" s="73"/>
      <c r="C364" s="73"/>
      <c r="D364" s="35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55"/>
    </row>
    <row r="365" spans="1:19" s="37" customFormat="1" ht="15">
      <c r="A365" s="70"/>
      <c r="B365" s="73"/>
      <c r="C365" s="73"/>
      <c r="D365" s="35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55"/>
    </row>
    <row r="366" spans="1:19" s="37" customFormat="1" ht="15">
      <c r="A366" s="70"/>
      <c r="B366" s="73"/>
      <c r="C366" s="73"/>
      <c r="D366" s="35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55"/>
    </row>
    <row r="367" spans="1:19" s="37" customFormat="1" ht="15">
      <c r="A367" s="70"/>
      <c r="B367" s="73"/>
      <c r="C367" s="73"/>
      <c r="D367" s="35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55"/>
    </row>
    <row r="368" spans="1:19" s="37" customFormat="1" ht="15">
      <c r="A368" s="70"/>
      <c r="B368" s="73"/>
      <c r="C368" s="73"/>
      <c r="D368" s="35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55"/>
    </row>
    <row r="369" spans="1:19" s="37" customFormat="1" ht="15">
      <c r="A369" s="70"/>
      <c r="B369" s="73"/>
      <c r="C369" s="73"/>
      <c r="D369" s="35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55"/>
    </row>
    <row r="370" spans="1:19" s="37" customFormat="1" ht="15">
      <c r="A370" s="70"/>
      <c r="B370" s="73"/>
      <c r="C370" s="73"/>
      <c r="D370" s="35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55"/>
    </row>
    <row r="371" spans="1:19" s="37" customFormat="1" ht="15">
      <c r="A371" s="70"/>
      <c r="B371" s="73"/>
      <c r="C371" s="73"/>
      <c r="D371" s="35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55"/>
    </row>
    <row r="372" spans="1:19" s="37" customFormat="1" ht="15">
      <c r="A372" s="70"/>
      <c r="B372" s="73"/>
      <c r="C372" s="73"/>
      <c r="D372" s="35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55"/>
    </row>
    <row r="373" spans="1:19" s="37" customFormat="1" ht="15">
      <c r="A373" s="70"/>
      <c r="B373" s="73"/>
      <c r="C373" s="73"/>
      <c r="D373" s="35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55"/>
    </row>
    <row r="374" spans="1:19" s="37" customFormat="1" ht="15">
      <c r="A374" s="70"/>
      <c r="B374" s="73"/>
      <c r="C374" s="73"/>
      <c r="D374" s="35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55"/>
    </row>
    <row r="375" spans="1:19" s="37" customFormat="1" ht="15">
      <c r="A375" s="70"/>
      <c r="B375" s="73"/>
      <c r="C375" s="73"/>
      <c r="D375" s="35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55"/>
    </row>
    <row r="376" spans="1:19" s="37" customFormat="1" ht="15">
      <c r="A376" s="70"/>
      <c r="B376" s="73"/>
      <c r="C376" s="73"/>
      <c r="D376" s="35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55"/>
    </row>
    <row r="377" spans="1:19" s="37" customFormat="1" ht="15">
      <c r="A377" s="70"/>
      <c r="B377" s="73"/>
      <c r="C377" s="73"/>
      <c r="D377" s="35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55"/>
    </row>
    <row r="378" spans="1:19" s="37" customFormat="1" ht="15">
      <c r="A378" s="70"/>
      <c r="B378" s="73"/>
      <c r="C378" s="73"/>
      <c r="D378" s="35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55"/>
    </row>
    <row r="379" spans="1:19" s="37" customFormat="1" ht="15">
      <c r="A379" s="70"/>
      <c r="B379" s="73"/>
      <c r="C379" s="73"/>
      <c r="D379" s="35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55"/>
    </row>
    <row r="380" spans="1:19" s="37" customFormat="1" ht="15">
      <c r="A380" s="70"/>
      <c r="B380" s="73"/>
      <c r="C380" s="73"/>
      <c r="D380" s="35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55"/>
    </row>
    <row r="381" spans="1:19" s="37" customFormat="1" ht="15">
      <c r="A381" s="70"/>
      <c r="B381" s="73"/>
      <c r="C381" s="73"/>
      <c r="D381" s="35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55"/>
    </row>
    <row r="382" spans="1:19" s="37" customFormat="1" ht="15">
      <c r="A382" s="70"/>
      <c r="B382" s="73"/>
      <c r="C382" s="73"/>
      <c r="D382" s="35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55"/>
    </row>
    <row r="383" spans="1:19" s="37" customFormat="1" ht="15">
      <c r="A383" s="70"/>
      <c r="B383" s="73"/>
      <c r="C383" s="73"/>
      <c r="D383" s="35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55"/>
    </row>
    <row r="384" spans="1:19" s="37" customFormat="1" ht="15">
      <c r="A384" s="70"/>
      <c r="B384" s="73"/>
      <c r="C384" s="73"/>
      <c r="D384" s="35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55"/>
    </row>
    <row r="385" spans="1:19" s="37" customFormat="1" ht="15">
      <c r="A385" s="70"/>
      <c r="B385" s="73"/>
      <c r="C385" s="73"/>
      <c r="D385" s="35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55"/>
    </row>
    <row r="386" spans="1:19" s="37" customFormat="1" ht="15">
      <c r="A386" s="70"/>
      <c r="B386" s="73"/>
      <c r="C386" s="73"/>
      <c r="D386" s="35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55"/>
    </row>
    <row r="387" spans="1:19" s="37" customFormat="1" ht="15">
      <c r="A387" s="70"/>
      <c r="B387" s="73"/>
      <c r="C387" s="73"/>
      <c r="D387" s="35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55"/>
    </row>
    <row r="388" spans="1:19" s="37" customFormat="1" ht="15">
      <c r="A388" s="70"/>
      <c r="B388" s="73"/>
      <c r="C388" s="73"/>
      <c r="D388" s="35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55"/>
    </row>
    <row r="389" spans="1:19" s="37" customFormat="1" ht="15">
      <c r="A389" s="70"/>
      <c r="B389" s="73"/>
      <c r="C389" s="73"/>
      <c r="D389" s="35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55"/>
    </row>
    <row r="390" spans="1:19" s="37" customFormat="1" ht="15">
      <c r="A390" s="70"/>
      <c r="B390" s="73"/>
      <c r="C390" s="73"/>
      <c r="D390" s="35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55"/>
    </row>
    <row r="391" spans="1:19" s="37" customFormat="1" ht="15">
      <c r="A391" s="70"/>
      <c r="B391" s="73"/>
      <c r="C391" s="73"/>
      <c r="D391" s="35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55"/>
    </row>
    <row r="392" spans="1:19" s="37" customFormat="1" ht="15">
      <c r="A392" s="70"/>
      <c r="B392" s="73"/>
      <c r="C392" s="73"/>
      <c r="D392" s="35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55"/>
    </row>
    <row r="393" spans="1:19" s="37" customFormat="1" ht="15">
      <c r="A393" s="70"/>
      <c r="B393" s="73"/>
      <c r="C393" s="73"/>
      <c r="D393" s="35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55"/>
    </row>
    <row r="394" spans="1:19" s="37" customFormat="1" ht="15">
      <c r="A394" s="70"/>
      <c r="B394" s="73"/>
      <c r="C394" s="73"/>
      <c r="D394" s="35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55"/>
    </row>
    <row r="395" spans="1:19" s="37" customFormat="1" ht="15">
      <c r="A395" s="70"/>
      <c r="B395" s="73"/>
      <c r="C395" s="73"/>
      <c r="D395" s="35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55"/>
    </row>
    <row r="396" spans="1:19" s="37" customFormat="1" ht="15">
      <c r="A396" s="70"/>
      <c r="B396" s="73"/>
      <c r="C396" s="73"/>
      <c r="D396" s="35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55"/>
    </row>
    <row r="397" spans="1:19" s="37" customFormat="1" ht="15">
      <c r="A397" s="70"/>
      <c r="B397" s="73"/>
      <c r="C397" s="73"/>
      <c r="D397" s="35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55"/>
    </row>
    <row r="398" spans="1:19" s="37" customFormat="1" ht="15">
      <c r="A398" s="70"/>
      <c r="B398" s="73"/>
      <c r="C398" s="73"/>
      <c r="D398" s="35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55"/>
    </row>
    <row r="399" spans="1:19" s="37" customFormat="1" ht="15">
      <c r="A399" s="70"/>
      <c r="B399" s="73"/>
      <c r="C399" s="73"/>
      <c r="D399" s="35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55"/>
    </row>
    <row r="400" spans="1:19" s="37" customFormat="1" ht="15">
      <c r="A400" s="70"/>
      <c r="B400" s="73"/>
      <c r="C400" s="73"/>
      <c r="D400" s="35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55"/>
    </row>
    <row r="401" spans="1:19" s="37" customFormat="1" ht="15">
      <c r="A401" s="70"/>
      <c r="B401" s="73"/>
      <c r="C401" s="73"/>
      <c r="D401" s="35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55"/>
    </row>
    <row r="402" spans="1:19" s="37" customFormat="1" ht="15">
      <c r="A402" s="70"/>
      <c r="B402" s="73"/>
      <c r="C402" s="73"/>
      <c r="D402" s="35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55"/>
    </row>
    <row r="403" spans="1:19" s="37" customFormat="1" ht="15">
      <c r="A403" s="70"/>
      <c r="B403" s="73"/>
      <c r="C403" s="73"/>
      <c r="D403" s="35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55"/>
    </row>
    <row r="404" spans="1:19" s="37" customFormat="1" ht="15">
      <c r="A404" s="70"/>
      <c r="B404" s="73"/>
      <c r="C404" s="73"/>
      <c r="D404" s="35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55"/>
    </row>
    <row r="405" spans="1:19" s="37" customFormat="1" ht="15">
      <c r="A405" s="70"/>
      <c r="B405" s="73"/>
      <c r="C405" s="73"/>
      <c r="D405" s="35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55"/>
    </row>
    <row r="406" spans="1:19" s="37" customFormat="1" ht="15">
      <c r="A406" s="70"/>
      <c r="B406" s="73"/>
      <c r="C406" s="73"/>
      <c r="D406" s="35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55"/>
    </row>
    <row r="407" spans="1:19" s="37" customFormat="1" ht="15">
      <c r="A407" s="70"/>
      <c r="B407" s="73"/>
      <c r="C407" s="73"/>
      <c r="D407" s="35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55"/>
    </row>
    <row r="408" spans="1:19" s="37" customFormat="1" ht="15">
      <c r="A408" s="70"/>
      <c r="B408" s="73"/>
      <c r="C408" s="73"/>
      <c r="D408" s="35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55"/>
    </row>
    <row r="409" spans="1:19" s="37" customFormat="1" ht="15">
      <c r="A409" s="70"/>
      <c r="B409" s="73"/>
      <c r="C409" s="73"/>
      <c r="D409" s="35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55"/>
    </row>
    <row r="410" spans="1:19" s="37" customFormat="1" ht="15">
      <c r="A410" s="70"/>
      <c r="B410" s="73"/>
      <c r="C410" s="73"/>
      <c r="D410" s="35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55"/>
    </row>
    <row r="411" spans="1:19" s="37" customFormat="1" ht="15">
      <c r="A411" s="70"/>
      <c r="B411" s="73"/>
      <c r="C411" s="73"/>
      <c r="D411" s="35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55"/>
    </row>
    <row r="412" spans="1:19" s="37" customFormat="1" ht="15">
      <c r="A412" s="70"/>
      <c r="B412" s="73"/>
      <c r="C412" s="73"/>
      <c r="D412" s="35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55"/>
    </row>
    <row r="413" spans="1:19" s="37" customFormat="1" ht="15">
      <c r="A413" s="70"/>
      <c r="B413" s="73"/>
      <c r="C413" s="73"/>
      <c r="D413" s="35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55"/>
    </row>
    <row r="414" spans="1:19" s="37" customFormat="1" ht="15">
      <c r="A414" s="70"/>
      <c r="B414" s="73"/>
      <c r="C414" s="73"/>
      <c r="D414" s="35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55"/>
    </row>
    <row r="415" spans="1:19" s="37" customFormat="1" ht="15">
      <c r="A415" s="70"/>
      <c r="B415" s="73"/>
      <c r="C415" s="73"/>
      <c r="D415" s="35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55"/>
    </row>
    <row r="416" spans="1:19" s="37" customFormat="1" ht="15">
      <c r="A416" s="70"/>
      <c r="B416" s="73"/>
      <c r="C416" s="73"/>
      <c r="D416" s="35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55"/>
    </row>
    <row r="417" spans="1:19" s="37" customFormat="1" ht="15">
      <c r="A417" s="70"/>
      <c r="B417" s="73"/>
      <c r="C417" s="73"/>
      <c r="D417" s="35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55"/>
    </row>
    <row r="418" spans="1:19" s="37" customFormat="1" ht="15">
      <c r="A418" s="70"/>
      <c r="B418" s="73"/>
      <c r="C418" s="73"/>
      <c r="D418" s="35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55"/>
    </row>
    <row r="419" spans="1:19" s="37" customFormat="1" ht="15">
      <c r="A419" s="70"/>
      <c r="B419" s="73"/>
      <c r="C419" s="73"/>
      <c r="D419" s="35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55"/>
    </row>
    <row r="420" spans="1:19" s="37" customFormat="1" ht="15">
      <c r="A420" s="70"/>
      <c r="B420" s="73"/>
      <c r="C420" s="73"/>
      <c r="D420" s="35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55"/>
    </row>
    <row r="421" spans="1:19" s="37" customFormat="1" ht="15">
      <c r="A421" s="70"/>
      <c r="B421" s="73"/>
      <c r="C421" s="73"/>
      <c r="D421" s="35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55"/>
    </row>
    <row r="422" spans="1:19" s="37" customFormat="1" ht="15">
      <c r="A422" s="70"/>
      <c r="B422" s="73"/>
      <c r="C422" s="73"/>
      <c r="D422" s="35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55"/>
    </row>
    <row r="423" spans="1:19" s="37" customFormat="1" ht="15">
      <c r="A423" s="70"/>
      <c r="B423" s="73"/>
      <c r="C423" s="73"/>
      <c r="D423" s="35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55"/>
    </row>
    <row r="424" spans="1:19" s="37" customFormat="1" ht="15">
      <c r="A424" s="70"/>
      <c r="B424" s="73"/>
      <c r="C424" s="73"/>
      <c r="D424" s="35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55"/>
    </row>
    <row r="425" spans="1:19" s="37" customFormat="1" ht="15">
      <c r="A425" s="70"/>
      <c r="B425" s="73"/>
      <c r="C425" s="73"/>
      <c r="D425" s="35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55"/>
    </row>
    <row r="426" spans="1:19" s="37" customFormat="1" ht="15">
      <c r="A426" s="70"/>
      <c r="B426" s="73"/>
      <c r="C426" s="73"/>
      <c r="D426" s="35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55"/>
    </row>
    <row r="427" spans="1:19" s="37" customFormat="1" ht="15">
      <c r="A427" s="70"/>
      <c r="B427" s="73"/>
      <c r="C427" s="73"/>
      <c r="D427" s="35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55"/>
    </row>
    <row r="428" spans="1:19" s="37" customFormat="1" ht="15">
      <c r="A428" s="70"/>
      <c r="B428" s="73"/>
      <c r="C428" s="73"/>
      <c r="D428" s="35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55"/>
    </row>
    <row r="429" spans="1:19" s="37" customFormat="1" ht="15">
      <c r="A429" s="70"/>
      <c r="B429" s="73"/>
      <c r="C429" s="73"/>
      <c r="D429" s="35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55"/>
    </row>
    <row r="430" spans="1:19" s="37" customFormat="1" ht="15">
      <c r="A430" s="70"/>
      <c r="B430" s="73"/>
      <c r="C430" s="73"/>
      <c r="D430" s="35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55"/>
    </row>
    <row r="431" spans="1:19" s="37" customFormat="1" ht="15">
      <c r="A431" s="70"/>
      <c r="B431" s="73"/>
      <c r="C431" s="73"/>
      <c r="D431" s="35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55"/>
    </row>
    <row r="432" spans="1:19" s="37" customFormat="1" ht="15">
      <c r="A432" s="70"/>
      <c r="B432" s="73"/>
      <c r="C432" s="73"/>
      <c r="D432" s="35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55"/>
    </row>
    <row r="433" spans="1:19" s="37" customFormat="1" ht="15">
      <c r="A433" s="70"/>
      <c r="B433" s="73"/>
      <c r="C433" s="73"/>
      <c r="D433" s="35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55"/>
    </row>
    <row r="434" spans="1:19" s="37" customFormat="1" ht="15">
      <c r="A434" s="70"/>
      <c r="B434" s="73"/>
      <c r="C434" s="73"/>
      <c r="D434" s="35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55"/>
    </row>
    <row r="435" spans="1:19" s="37" customFormat="1" ht="15">
      <c r="A435" s="70"/>
      <c r="B435" s="73"/>
      <c r="C435" s="73"/>
      <c r="D435" s="35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55"/>
    </row>
    <row r="436" spans="1:19" s="37" customFormat="1" ht="15">
      <c r="A436" s="70"/>
      <c r="B436" s="73"/>
      <c r="C436" s="73"/>
      <c r="D436" s="35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55"/>
    </row>
    <row r="437" spans="1:19" s="37" customFormat="1" ht="15">
      <c r="A437" s="70"/>
      <c r="B437" s="73"/>
      <c r="C437" s="73"/>
      <c r="D437" s="35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55"/>
    </row>
    <row r="438" spans="1:19" s="37" customFormat="1" ht="15">
      <c r="A438" s="70"/>
      <c r="B438" s="73"/>
      <c r="C438" s="73"/>
      <c r="D438" s="35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55"/>
    </row>
    <row r="439" spans="1:19" s="37" customFormat="1" ht="15">
      <c r="A439" s="70"/>
      <c r="B439" s="73"/>
      <c r="C439" s="73"/>
      <c r="D439" s="35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55"/>
    </row>
    <row r="440" spans="1:19" s="37" customFormat="1" ht="15">
      <c r="A440" s="70"/>
      <c r="B440" s="73"/>
      <c r="C440" s="73"/>
      <c r="D440" s="35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55"/>
    </row>
    <row r="441" spans="1:19" s="37" customFormat="1" ht="15">
      <c r="A441" s="70"/>
      <c r="B441" s="73"/>
      <c r="C441" s="73"/>
      <c r="D441" s="35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55"/>
    </row>
    <row r="442" spans="1:19" s="37" customFormat="1" ht="15">
      <c r="A442" s="70"/>
      <c r="B442" s="73"/>
      <c r="C442" s="73"/>
      <c r="D442" s="35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55"/>
    </row>
    <row r="443" spans="1:19" s="37" customFormat="1" ht="15">
      <c r="A443" s="70"/>
      <c r="B443" s="73"/>
      <c r="C443" s="73"/>
      <c r="D443" s="35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55"/>
    </row>
    <row r="444" spans="1:19" s="37" customFormat="1" ht="15">
      <c r="A444" s="70"/>
      <c r="B444" s="73"/>
      <c r="C444" s="73"/>
      <c r="D444" s="35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55"/>
    </row>
    <row r="445" spans="1:19" s="37" customFormat="1" ht="15">
      <c r="A445" s="70"/>
      <c r="B445" s="73"/>
      <c r="C445" s="73"/>
      <c r="D445" s="35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55"/>
    </row>
    <row r="446" spans="1:19" s="37" customFormat="1" ht="15">
      <c r="A446" s="70"/>
      <c r="B446" s="73"/>
      <c r="C446" s="73"/>
      <c r="D446" s="35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55"/>
    </row>
    <row r="447" spans="1:19" s="37" customFormat="1" ht="15">
      <c r="A447" s="70"/>
      <c r="B447" s="73"/>
      <c r="C447" s="73"/>
      <c r="D447" s="35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55"/>
    </row>
    <row r="448" spans="1:19" s="37" customFormat="1" ht="15">
      <c r="A448" s="70"/>
      <c r="B448" s="73"/>
      <c r="C448" s="73"/>
      <c r="D448" s="35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55"/>
    </row>
    <row r="449" spans="1:19" s="37" customFormat="1" ht="15">
      <c r="A449" s="70"/>
      <c r="B449" s="73"/>
      <c r="C449" s="73"/>
      <c r="D449" s="35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55"/>
    </row>
    <row r="450" spans="1:19" s="37" customFormat="1" ht="15">
      <c r="A450" s="70"/>
      <c r="B450" s="73"/>
      <c r="C450" s="73"/>
      <c r="D450" s="35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55"/>
    </row>
    <row r="451" spans="1:19" s="37" customFormat="1" ht="15">
      <c r="A451" s="70"/>
      <c r="B451" s="73"/>
      <c r="C451" s="73"/>
      <c r="D451" s="35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55"/>
    </row>
    <row r="452" ht="15">
      <c r="H452" s="34"/>
    </row>
  </sheetData>
  <sheetProtection/>
  <mergeCells count="675">
    <mergeCell ref="A2:A3"/>
    <mergeCell ref="A4:A5"/>
    <mergeCell ref="C8:C9"/>
    <mergeCell ref="C10:C11"/>
    <mergeCell ref="C12:C13"/>
    <mergeCell ref="C14:C15"/>
    <mergeCell ref="C16:C17"/>
    <mergeCell ref="C18:C19"/>
    <mergeCell ref="B2:B3"/>
    <mergeCell ref="B4:B5"/>
    <mergeCell ref="B6:B7"/>
    <mergeCell ref="C2:C3"/>
    <mergeCell ref="C4:C5"/>
    <mergeCell ref="C6:C7"/>
    <mergeCell ref="B8:B9"/>
    <mergeCell ref="B10:B11"/>
    <mergeCell ref="B12:B13"/>
    <mergeCell ref="B14:B15"/>
    <mergeCell ref="B16:B17"/>
    <mergeCell ref="B18:B19"/>
    <mergeCell ref="A6:A7"/>
    <mergeCell ref="A8:A9"/>
    <mergeCell ref="A10:A11"/>
    <mergeCell ref="A12:A13"/>
    <mergeCell ref="C32:C33"/>
    <mergeCell ref="C34:C35"/>
    <mergeCell ref="C36:C37"/>
    <mergeCell ref="C38:C39"/>
    <mergeCell ref="C40:C41"/>
    <mergeCell ref="C42:C43"/>
    <mergeCell ref="C20:C21"/>
    <mergeCell ref="C22:C23"/>
    <mergeCell ref="C24:C25"/>
    <mergeCell ref="C26:C27"/>
    <mergeCell ref="C28:C29"/>
    <mergeCell ref="C30:C31"/>
    <mergeCell ref="C56:C57"/>
    <mergeCell ref="C58:C59"/>
    <mergeCell ref="C60:C61"/>
    <mergeCell ref="C62:C63"/>
    <mergeCell ref="C64:C65"/>
    <mergeCell ref="C66:C67"/>
    <mergeCell ref="C44:C45"/>
    <mergeCell ref="C46:C47"/>
    <mergeCell ref="C48:C49"/>
    <mergeCell ref="C50:C51"/>
    <mergeCell ref="C52:C53"/>
    <mergeCell ref="C54:C55"/>
    <mergeCell ref="C80:C81"/>
    <mergeCell ref="C82:C83"/>
    <mergeCell ref="C84:C85"/>
    <mergeCell ref="C86:C87"/>
    <mergeCell ref="C88:C89"/>
    <mergeCell ref="C90:C91"/>
    <mergeCell ref="C68:C69"/>
    <mergeCell ref="C70:C71"/>
    <mergeCell ref="C72:C73"/>
    <mergeCell ref="C74:C75"/>
    <mergeCell ref="C76:C77"/>
    <mergeCell ref="C78:C79"/>
    <mergeCell ref="C104:C105"/>
    <mergeCell ref="C106:C107"/>
    <mergeCell ref="C108:C109"/>
    <mergeCell ref="C110:C111"/>
    <mergeCell ref="C112:C113"/>
    <mergeCell ref="C114:C115"/>
    <mergeCell ref="C92:C93"/>
    <mergeCell ref="C94:C95"/>
    <mergeCell ref="C96:C97"/>
    <mergeCell ref="C98:C99"/>
    <mergeCell ref="C100:C101"/>
    <mergeCell ref="C102:C103"/>
    <mergeCell ref="C128:C129"/>
    <mergeCell ref="C130:C131"/>
    <mergeCell ref="C132:C133"/>
    <mergeCell ref="C134:C135"/>
    <mergeCell ref="C136:C137"/>
    <mergeCell ref="C138:C139"/>
    <mergeCell ref="C116:C117"/>
    <mergeCell ref="C118:C119"/>
    <mergeCell ref="C120:C121"/>
    <mergeCell ref="C122:C123"/>
    <mergeCell ref="C124:C125"/>
    <mergeCell ref="C126:C127"/>
    <mergeCell ref="C152:C153"/>
    <mergeCell ref="C154:C155"/>
    <mergeCell ref="C156:C157"/>
    <mergeCell ref="C158:C159"/>
    <mergeCell ref="C160:C161"/>
    <mergeCell ref="C162:C163"/>
    <mergeCell ref="C140:C141"/>
    <mergeCell ref="C142:C143"/>
    <mergeCell ref="C144:C145"/>
    <mergeCell ref="C146:C147"/>
    <mergeCell ref="C148:C149"/>
    <mergeCell ref="C150:C151"/>
    <mergeCell ref="C176:C177"/>
    <mergeCell ref="C178:C179"/>
    <mergeCell ref="C180:C181"/>
    <mergeCell ref="C182:C183"/>
    <mergeCell ref="C184:C185"/>
    <mergeCell ref="C186:C187"/>
    <mergeCell ref="C164:C165"/>
    <mergeCell ref="C166:C167"/>
    <mergeCell ref="C168:C169"/>
    <mergeCell ref="C170:C171"/>
    <mergeCell ref="C172:C173"/>
    <mergeCell ref="C174:C175"/>
    <mergeCell ref="C200:C201"/>
    <mergeCell ref="C202:C203"/>
    <mergeCell ref="C204:C205"/>
    <mergeCell ref="C206:C207"/>
    <mergeCell ref="C208:C209"/>
    <mergeCell ref="C210:C211"/>
    <mergeCell ref="C188:C189"/>
    <mergeCell ref="C190:C191"/>
    <mergeCell ref="C192:C193"/>
    <mergeCell ref="C194:C195"/>
    <mergeCell ref="C196:C197"/>
    <mergeCell ref="C198:C199"/>
    <mergeCell ref="C224:C225"/>
    <mergeCell ref="C226:C227"/>
    <mergeCell ref="C228:C229"/>
    <mergeCell ref="C230:C231"/>
    <mergeCell ref="C232:C233"/>
    <mergeCell ref="C234:C235"/>
    <mergeCell ref="C212:C213"/>
    <mergeCell ref="C214:C215"/>
    <mergeCell ref="C216:C217"/>
    <mergeCell ref="C218:C219"/>
    <mergeCell ref="C220:C221"/>
    <mergeCell ref="C222:C223"/>
    <mergeCell ref="C248:C249"/>
    <mergeCell ref="C250:C251"/>
    <mergeCell ref="C252:C253"/>
    <mergeCell ref="C254:C255"/>
    <mergeCell ref="C256:C257"/>
    <mergeCell ref="C258:C259"/>
    <mergeCell ref="C236:C237"/>
    <mergeCell ref="C238:C239"/>
    <mergeCell ref="C240:C241"/>
    <mergeCell ref="C242:C243"/>
    <mergeCell ref="C244:C245"/>
    <mergeCell ref="C246:C247"/>
    <mergeCell ref="C272:C273"/>
    <mergeCell ref="C274:C275"/>
    <mergeCell ref="C276:C277"/>
    <mergeCell ref="C278:C279"/>
    <mergeCell ref="C280:C281"/>
    <mergeCell ref="C282:C283"/>
    <mergeCell ref="C260:C261"/>
    <mergeCell ref="C262:C263"/>
    <mergeCell ref="C264:C265"/>
    <mergeCell ref="C266:C267"/>
    <mergeCell ref="C268:C269"/>
    <mergeCell ref="C270:C271"/>
    <mergeCell ref="C296:C297"/>
    <mergeCell ref="C298:C299"/>
    <mergeCell ref="C300:C301"/>
    <mergeCell ref="C302:C303"/>
    <mergeCell ref="C304:C305"/>
    <mergeCell ref="C306:C307"/>
    <mergeCell ref="C284:C285"/>
    <mergeCell ref="C286:C287"/>
    <mergeCell ref="C288:C289"/>
    <mergeCell ref="C290:C291"/>
    <mergeCell ref="C292:C293"/>
    <mergeCell ref="C294:C295"/>
    <mergeCell ref="C320:C321"/>
    <mergeCell ref="C322:C323"/>
    <mergeCell ref="C324:C325"/>
    <mergeCell ref="C326:C327"/>
    <mergeCell ref="C328:C329"/>
    <mergeCell ref="C330:C331"/>
    <mergeCell ref="C308:C309"/>
    <mergeCell ref="C310:C311"/>
    <mergeCell ref="C312:C313"/>
    <mergeCell ref="C314:C315"/>
    <mergeCell ref="C316:C317"/>
    <mergeCell ref="C318:C319"/>
    <mergeCell ref="C344:C345"/>
    <mergeCell ref="C346:C347"/>
    <mergeCell ref="C348:C349"/>
    <mergeCell ref="C350:C351"/>
    <mergeCell ref="C352:C353"/>
    <mergeCell ref="C354:C355"/>
    <mergeCell ref="C332:C333"/>
    <mergeCell ref="C334:C335"/>
    <mergeCell ref="C336:C337"/>
    <mergeCell ref="C338:C339"/>
    <mergeCell ref="C340:C341"/>
    <mergeCell ref="C342:C343"/>
    <mergeCell ref="C368:C369"/>
    <mergeCell ref="C370:C371"/>
    <mergeCell ref="C372:C373"/>
    <mergeCell ref="C374:C375"/>
    <mergeCell ref="C376:C377"/>
    <mergeCell ref="C378:C379"/>
    <mergeCell ref="C356:C357"/>
    <mergeCell ref="C358:C359"/>
    <mergeCell ref="C360:C361"/>
    <mergeCell ref="C362:C363"/>
    <mergeCell ref="C364:C365"/>
    <mergeCell ref="C366:C367"/>
    <mergeCell ref="C398:C399"/>
    <mergeCell ref="C400:C401"/>
    <mergeCell ref="C402:C403"/>
    <mergeCell ref="C380:C381"/>
    <mergeCell ref="C382:C383"/>
    <mergeCell ref="C384:C385"/>
    <mergeCell ref="C386:C387"/>
    <mergeCell ref="C388:C389"/>
    <mergeCell ref="C390:C391"/>
    <mergeCell ref="C392:C393"/>
    <mergeCell ref="C394:C395"/>
    <mergeCell ref="C396:C397"/>
    <mergeCell ref="C446:C447"/>
    <mergeCell ref="C448:C449"/>
    <mergeCell ref="C450:C451"/>
    <mergeCell ref="C428:C429"/>
    <mergeCell ref="C430:C431"/>
    <mergeCell ref="C432:C433"/>
    <mergeCell ref="C434:C435"/>
    <mergeCell ref="C436:C437"/>
    <mergeCell ref="C438:C439"/>
    <mergeCell ref="C440:C441"/>
    <mergeCell ref="C442:C443"/>
    <mergeCell ref="C444:C445"/>
    <mergeCell ref="C416:C417"/>
    <mergeCell ref="C418:C419"/>
    <mergeCell ref="C420:C421"/>
    <mergeCell ref="C422:C423"/>
    <mergeCell ref="C424:C425"/>
    <mergeCell ref="C426:C427"/>
    <mergeCell ref="C404:C405"/>
    <mergeCell ref="C406:C407"/>
    <mergeCell ref="C408:C409"/>
    <mergeCell ref="C410:C411"/>
    <mergeCell ref="C412:C413"/>
    <mergeCell ref="C414:C415"/>
    <mergeCell ref="B32:B33"/>
    <mergeCell ref="B34:B35"/>
    <mergeCell ref="B36:B37"/>
    <mergeCell ref="B38:B39"/>
    <mergeCell ref="B40:B41"/>
    <mergeCell ref="B42:B43"/>
    <mergeCell ref="B20:B21"/>
    <mergeCell ref="B22:B23"/>
    <mergeCell ref="B24:B25"/>
    <mergeCell ref="B26:B27"/>
    <mergeCell ref="B28:B29"/>
    <mergeCell ref="B30:B31"/>
    <mergeCell ref="B56:B57"/>
    <mergeCell ref="B58:B59"/>
    <mergeCell ref="B60:B61"/>
    <mergeCell ref="B62:B63"/>
    <mergeCell ref="B64:B65"/>
    <mergeCell ref="B66:B67"/>
    <mergeCell ref="B44:B45"/>
    <mergeCell ref="B46:B47"/>
    <mergeCell ref="B48:B49"/>
    <mergeCell ref="B50:B51"/>
    <mergeCell ref="B52:B53"/>
    <mergeCell ref="B54:B55"/>
    <mergeCell ref="B80:B81"/>
    <mergeCell ref="B82:B83"/>
    <mergeCell ref="B84:B85"/>
    <mergeCell ref="B86:B87"/>
    <mergeCell ref="B88:B89"/>
    <mergeCell ref="B90:B91"/>
    <mergeCell ref="B68:B69"/>
    <mergeCell ref="B70:B71"/>
    <mergeCell ref="B72:B73"/>
    <mergeCell ref="B74:B75"/>
    <mergeCell ref="B76:B77"/>
    <mergeCell ref="B78:B79"/>
    <mergeCell ref="B104:B105"/>
    <mergeCell ref="B106:B107"/>
    <mergeCell ref="B108:B109"/>
    <mergeCell ref="B110:B111"/>
    <mergeCell ref="B112:B113"/>
    <mergeCell ref="B114:B115"/>
    <mergeCell ref="B92:B93"/>
    <mergeCell ref="B94:B95"/>
    <mergeCell ref="B96:B97"/>
    <mergeCell ref="B98:B99"/>
    <mergeCell ref="B100:B101"/>
    <mergeCell ref="B102:B103"/>
    <mergeCell ref="B128:B129"/>
    <mergeCell ref="B130:B131"/>
    <mergeCell ref="B132:B133"/>
    <mergeCell ref="B134:B135"/>
    <mergeCell ref="B136:B137"/>
    <mergeCell ref="B138:B139"/>
    <mergeCell ref="B116:B117"/>
    <mergeCell ref="B118:B119"/>
    <mergeCell ref="B120:B121"/>
    <mergeCell ref="B122:B123"/>
    <mergeCell ref="B124:B125"/>
    <mergeCell ref="B126:B127"/>
    <mergeCell ref="B152:B153"/>
    <mergeCell ref="B154:B155"/>
    <mergeCell ref="B156:B157"/>
    <mergeCell ref="B158:B159"/>
    <mergeCell ref="B160:B161"/>
    <mergeCell ref="B162:B163"/>
    <mergeCell ref="B140:B141"/>
    <mergeCell ref="B142:B143"/>
    <mergeCell ref="B144:B145"/>
    <mergeCell ref="B146:B147"/>
    <mergeCell ref="B148:B149"/>
    <mergeCell ref="B150:B151"/>
    <mergeCell ref="B176:B177"/>
    <mergeCell ref="B178:B179"/>
    <mergeCell ref="B180:B181"/>
    <mergeCell ref="B182:B183"/>
    <mergeCell ref="B184:B185"/>
    <mergeCell ref="B186:B187"/>
    <mergeCell ref="B164:B165"/>
    <mergeCell ref="B166:B167"/>
    <mergeCell ref="B168:B169"/>
    <mergeCell ref="B170:B171"/>
    <mergeCell ref="B172:B173"/>
    <mergeCell ref="B174:B175"/>
    <mergeCell ref="B200:B201"/>
    <mergeCell ref="B202:B203"/>
    <mergeCell ref="B204:B205"/>
    <mergeCell ref="B206:B207"/>
    <mergeCell ref="B208:B209"/>
    <mergeCell ref="B210:B211"/>
    <mergeCell ref="B188:B189"/>
    <mergeCell ref="B190:B191"/>
    <mergeCell ref="B192:B193"/>
    <mergeCell ref="B194:B195"/>
    <mergeCell ref="B196:B197"/>
    <mergeCell ref="B198:B199"/>
    <mergeCell ref="B224:B225"/>
    <mergeCell ref="B226:B227"/>
    <mergeCell ref="B228:B229"/>
    <mergeCell ref="B230:B231"/>
    <mergeCell ref="B232:B233"/>
    <mergeCell ref="B234:B235"/>
    <mergeCell ref="B212:B213"/>
    <mergeCell ref="B214:B215"/>
    <mergeCell ref="B216:B217"/>
    <mergeCell ref="B218:B219"/>
    <mergeCell ref="B220:B221"/>
    <mergeCell ref="B222:B223"/>
    <mergeCell ref="B248:B249"/>
    <mergeCell ref="B250:B251"/>
    <mergeCell ref="B252:B253"/>
    <mergeCell ref="B254:B255"/>
    <mergeCell ref="B256:B257"/>
    <mergeCell ref="B258:B259"/>
    <mergeCell ref="B236:B237"/>
    <mergeCell ref="B238:B239"/>
    <mergeCell ref="B240:B241"/>
    <mergeCell ref="B242:B243"/>
    <mergeCell ref="B244:B245"/>
    <mergeCell ref="B246:B247"/>
    <mergeCell ref="B272:B273"/>
    <mergeCell ref="B274:B275"/>
    <mergeCell ref="B276:B277"/>
    <mergeCell ref="B278:B279"/>
    <mergeCell ref="B280:B281"/>
    <mergeCell ref="B282:B283"/>
    <mergeCell ref="B260:B261"/>
    <mergeCell ref="B262:B263"/>
    <mergeCell ref="B264:B265"/>
    <mergeCell ref="B266:B267"/>
    <mergeCell ref="B268:B269"/>
    <mergeCell ref="B270:B271"/>
    <mergeCell ref="B296:B297"/>
    <mergeCell ref="B298:B299"/>
    <mergeCell ref="B300:B301"/>
    <mergeCell ref="B302:B303"/>
    <mergeCell ref="B304:B305"/>
    <mergeCell ref="B306:B307"/>
    <mergeCell ref="B284:B285"/>
    <mergeCell ref="B286:B287"/>
    <mergeCell ref="B288:B289"/>
    <mergeCell ref="B290:B291"/>
    <mergeCell ref="B292:B293"/>
    <mergeCell ref="B294:B295"/>
    <mergeCell ref="B320:B321"/>
    <mergeCell ref="B322:B323"/>
    <mergeCell ref="B324:B325"/>
    <mergeCell ref="B326:B327"/>
    <mergeCell ref="B328:B329"/>
    <mergeCell ref="B330:B331"/>
    <mergeCell ref="B308:B309"/>
    <mergeCell ref="B310:B311"/>
    <mergeCell ref="B312:B313"/>
    <mergeCell ref="B314:B315"/>
    <mergeCell ref="B316:B317"/>
    <mergeCell ref="B318:B319"/>
    <mergeCell ref="B344:B345"/>
    <mergeCell ref="B346:B347"/>
    <mergeCell ref="B348:B349"/>
    <mergeCell ref="B350:B351"/>
    <mergeCell ref="B352:B353"/>
    <mergeCell ref="B354:B355"/>
    <mergeCell ref="B332:B333"/>
    <mergeCell ref="B334:B335"/>
    <mergeCell ref="B336:B337"/>
    <mergeCell ref="B338:B339"/>
    <mergeCell ref="B340:B341"/>
    <mergeCell ref="B342:B343"/>
    <mergeCell ref="B368:B369"/>
    <mergeCell ref="B370:B371"/>
    <mergeCell ref="B372:B373"/>
    <mergeCell ref="B374:B375"/>
    <mergeCell ref="B376:B377"/>
    <mergeCell ref="B378:B379"/>
    <mergeCell ref="B356:B357"/>
    <mergeCell ref="B358:B359"/>
    <mergeCell ref="B360:B361"/>
    <mergeCell ref="B362:B363"/>
    <mergeCell ref="B364:B365"/>
    <mergeCell ref="B366:B367"/>
    <mergeCell ref="B398:B399"/>
    <mergeCell ref="B400:B401"/>
    <mergeCell ref="B402:B403"/>
    <mergeCell ref="B380:B381"/>
    <mergeCell ref="B382:B383"/>
    <mergeCell ref="B384:B385"/>
    <mergeCell ref="B386:B387"/>
    <mergeCell ref="B388:B389"/>
    <mergeCell ref="B390:B391"/>
    <mergeCell ref="B446:B447"/>
    <mergeCell ref="B448:B449"/>
    <mergeCell ref="B450:B451"/>
    <mergeCell ref="B428:B429"/>
    <mergeCell ref="B430:B431"/>
    <mergeCell ref="B432:B433"/>
    <mergeCell ref="B434:B435"/>
    <mergeCell ref="B436:B437"/>
    <mergeCell ref="B438:B439"/>
    <mergeCell ref="A14:A15"/>
    <mergeCell ref="A16:A17"/>
    <mergeCell ref="B440:B441"/>
    <mergeCell ref="B442:B443"/>
    <mergeCell ref="B444:B445"/>
    <mergeCell ref="B416:B417"/>
    <mergeCell ref="B418:B419"/>
    <mergeCell ref="B420:B421"/>
    <mergeCell ref="B422:B423"/>
    <mergeCell ref="B424:B425"/>
    <mergeCell ref="B426:B427"/>
    <mergeCell ref="B404:B405"/>
    <mergeCell ref="B406:B407"/>
    <mergeCell ref="B408:B409"/>
    <mergeCell ref="B410:B411"/>
    <mergeCell ref="B412:B413"/>
    <mergeCell ref="B414:B415"/>
    <mergeCell ref="B392:B393"/>
    <mergeCell ref="B394:B395"/>
    <mergeCell ref="B396:B397"/>
    <mergeCell ref="A30:A31"/>
    <mergeCell ref="A32:A33"/>
    <mergeCell ref="A34:A35"/>
    <mergeCell ref="A36:A37"/>
    <mergeCell ref="A38:A39"/>
    <mergeCell ref="A40:A41"/>
    <mergeCell ref="A18:A19"/>
    <mergeCell ref="A20:A21"/>
    <mergeCell ref="A22:A23"/>
    <mergeCell ref="A24:A25"/>
    <mergeCell ref="A26:A27"/>
    <mergeCell ref="A28:A29"/>
    <mergeCell ref="A54:A55"/>
    <mergeCell ref="A56:A57"/>
    <mergeCell ref="A58:A59"/>
    <mergeCell ref="A60:A61"/>
    <mergeCell ref="A62:A63"/>
    <mergeCell ref="A64:A65"/>
    <mergeCell ref="A42:A43"/>
    <mergeCell ref="A44:A45"/>
    <mergeCell ref="A46:A47"/>
    <mergeCell ref="A48:A49"/>
    <mergeCell ref="A50:A51"/>
    <mergeCell ref="A52:A53"/>
    <mergeCell ref="A78:A79"/>
    <mergeCell ref="A80:A81"/>
    <mergeCell ref="A82:A83"/>
    <mergeCell ref="A84:A85"/>
    <mergeCell ref="A86:A87"/>
    <mergeCell ref="A88:A89"/>
    <mergeCell ref="A66:A67"/>
    <mergeCell ref="A68:A69"/>
    <mergeCell ref="A70:A71"/>
    <mergeCell ref="A72:A73"/>
    <mergeCell ref="A74:A75"/>
    <mergeCell ref="A76:A77"/>
    <mergeCell ref="A102:A103"/>
    <mergeCell ref="A104:A105"/>
    <mergeCell ref="A106:A107"/>
    <mergeCell ref="A108:A109"/>
    <mergeCell ref="A110:A111"/>
    <mergeCell ref="A112:A113"/>
    <mergeCell ref="A90:A91"/>
    <mergeCell ref="A92:A93"/>
    <mergeCell ref="A94:A95"/>
    <mergeCell ref="A96:A97"/>
    <mergeCell ref="A98:A99"/>
    <mergeCell ref="A100:A101"/>
    <mergeCell ref="A126:A127"/>
    <mergeCell ref="A128:A129"/>
    <mergeCell ref="A130:A131"/>
    <mergeCell ref="A132:A133"/>
    <mergeCell ref="A134:A135"/>
    <mergeCell ref="A136:A137"/>
    <mergeCell ref="A114:A115"/>
    <mergeCell ref="A116:A117"/>
    <mergeCell ref="A118:A119"/>
    <mergeCell ref="A120:A121"/>
    <mergeCell ref="A122:A123"/>
    <mergeCell ref="A124:A125"/>
    <mergeCell ref="A150:A151"/>
    <mergeCell ref="A152:A153"/>
    <mergeCell ref="A154:A155"/>
    <mergeCell ref="A156:A157"/>
    <mergeCell ref="A158:A159"/>
    <mergeCell ref="A160:A161"/>
    <mergeCell ref="A138:A139"/>
    <mergeCell ref="A140:A141"/>
    <mergeCell ref="A142:A143"/>
    <mergeCell ref="A144:A145"/>
    <mergeCell ref="A146:A147"/>
    <mergeCell ref="A148:A149"/>
    <mergeCell ref="A174:A175"/>
    <mergeCell ref="A176:A177"/>
    <mergeCell ref="A178:A179"/>
    <mergeCell ref="A180:A181"/>
    <mergeCell ref="A182:A183"/>
    <mergeCell ref="A184:A185"/>
    <mergeCell ref="A162:A163"/>
    <mergeCell ref="A164:A165"/>
    <mergeCell ref="A166:A167"/>
    <mergeCell ref="A168:A169"/>
    <mergeCell ref="A170:A171"/>
    <mergeCell ref="A172:A173"/>
    <mergeCell ref="A198:A199"/>
    <mergeCell ref="A200:A201"/>
    <mergeCell ref="A202:A203"/>
    <mergeCell ref="A204:A205"/>
    <mergeCell ref="A206:A207"/>
    <mergeCell ref="A208:A209"/>
    <mergeCell ref="A186:A187"/>
    <mergeCell ref="A188:A189"/>
    <mergeCell ref="A190:A191"/>
    <mergeCell ref="A192:A193"/>
    <mergeCell ref="A194:A195"/>
    <mergeCell ref="A196:A197"/>
    <mergeCell ref="A222:A223"/>
    <mergeCell ref="A224:A225"/>
    <mergeCell ref="A226:A227"/>
    <mergeCell ref="A228:A229"/>
    <mergeCell ref="A230:A231"/>
    <mergeCell ref="A232:A233"/>
    <mergeCell ref="A210:A211"/>
    <mergeCell ref="A212:A213"/>
    <mergeCell ref="A214:A215"/>
    <mergeCell ref="A216:A217"/>
    <mergeCell ref="A218:A219"/>
    <mergeCell ref="A220:A221"/>
    <mergeCell ref="A246:A247"/>
    <mergeCell ref="A248:A249"/>
    <mergeCell ref="A250:A251"/>
    <mergeCell ref="A252:A253"/>
    <mergeCell ref="A254:A255"/>
    <mergeCell ref="A256:A257"/>
    <mergeCell ref="A234:A235"/>
    <mergeCell ref="A236:A237"/>
    <mergeCell ref="A238:A239"/>
    <mergeCell ref="A240:A241"/>
    <mergeCell ref="A242:A243"/>
    <mergeCell ref="A244:A245"/>
    <mergeCell ref="A270:A271"/>
    <mergeCell ref="A272:A273"/>
    <mergeCell ref="A274:A275"/>
    <mergeCell ref="A276:A277"/>
    <mergeCell ref="A278:A279"/>
    <mergeCell ref="A280:A281"/>
    <mergeCell ref="A258:A259"/>
    <mergeCell ref="A260:A261"/>
    <mergeCell ref="A262:A263"/>
    <mergeCell ref="A264:A265"/>
    <mergeCell ref="A266:A267"/>
    <mergeCell ref="A268:A269"/>
    <mergeCell ref="A294:A295"/>
    <mergeCell ref="A296:A297"/>
    <mergeCell ref="A298:A299"/>
    <mergeCell ref="A300:A301"/>
    <mergeCell ref="A302:A303"/>
    <mergeCell ref="A304:A305"/>
    <mergeCell ref="A282:A283"/>
    <mergeCell ref="A284:A285"/>
    <mergeCell ref="A286:A287"/>
    <mergeCell ref="A288:A289"/>
    <mergeCell ref="A290:A291"/>
    <mergeCell ref="A292:A293"/>
    <mergeCell ref="A318:A319"/>
    <mergeCell ref="A320:A321"/>
    <mergeCell ref="A322:A323"/>
    <mergeCell ref="A324:A325"/>
    <mergeCell ref="A326:A327"/>
    <mergeCell ref="A328:A329"/>
    <mergeCell ref="A306:A307"/>
    <mergeCell ref="A308:A309"/>
    <mergeCell ref="A310:A311"/>
    <mergeCell ref="A312:A313"/>
    <mergeCell ref="A314:A315"/>
    <mergeCell ref="A316:A317"/>
    <mergeCell ref="A342:A343"/>
    <mergeCell ref="A344:A345"/>
    <mergeCell ref="A346:A347"/>
    <mergeCell ref="A348:A349"/>
    <mergeCell ref="A350:A351"/>
    <mergeCell ref="A352:A353"/>
    <mergeCell ref="A330:A331"/>
    <mergeCell ref="A332:A333"/>
    <mergeCell ref="A334:A335"/>
    <mergeCell ref="A336:A337"/>
    <mergeCell ref="A338:A339"/>
    <mergeCell ref="A340:A341"/>
    <mergeCell ref="A366:A367"/>
    <mergeCell ref="A368:A369"/>
    <mergeCell ref="A370:A371"/>
    <mergeCell ref="A372:A373"/>
    <mergeCell ref="A374:A375"/>
    <mergeCell ref="A376:A377"/>
    <mergeCell ref="A354:A355"/>
    <mergeCell ref="A356:A357"/>
    <mergeCell ref="A358:A359"/>
    <mergeCell ref="A360:A361"/>
    <mergeCell ref="A362:A363"/>
    <mergeCell ref="A364:A365"/>
    <mergeCell ref="A390:A391"/>
    <mergeCell ref="A392:A393"/>
    <mergeCell ref="A394:A395"/>
    <mergeCell ref="A396:A397"/>
    <mergeCell ref="A398:A399"/>
    <mergeCell ref="A400:A401"/>
    <mergeCell ref="A378:A379"/>
    <mergeCell ref="A380:A381"/>
    <mergeCell ref="A382:A383"/>
    <mergeCell ref="A384:A385"/>
    <mergeCell ref="A386:A387"/>
    <mergeCell ref="A388:A389"/>
    <mergeCell ref="A414:A415"/>
    <mergeCell ref="A416:A417"/>
    <mergeCell ref="A418:A419"/>
    <mergeCell ref="A420:A421"/>
    <mergeCell ref="A422:A423"/>
    <mergeCell ref="A424:A425"/>
    <mergeCell ref="A402:A403"/>
    <mergeCell ref="A404:A405"/>
    <mergeCell ref="A406:A407"/>
    <mergeCell ref="A408:A409"/>
    <mergeCell ref="A410:A411"/>
    <mergeCell ref="A412:A413"/>
    <mergeCell ref="A450:A451"/>
    <mergeCell ref="A438:A439"/>
    <mergeCell ref="A440:A441"/>
    <mergeCell ref="A442:A443"/>
    <mergeCell ref="A444:A445"/>
    <mergeCell ref="A446:A447"/>
    <mergeCell ref="A448:A449"/>
    <mergeCell ref="A426:A427"/>
    <mergeCell ref="A428:A429"/>
    <mergeCell ref="A430:A431"/>
    <mergeCell ref="A432:A433"/>
    <mergeCell ref="A434:A435"/>
    <mergeCell ref="A436:A437"/>
  </mergeCells>
  <dataValidations count="3">
    <dataValidation type="whole" allowBlank="1" showInputMessage="1" showErrorMessage="1" promptTitle="Введите ЛВЛ скила" prompt="введите ЛВЛ скила. 0 - скил не изучен. 11 - скил выучен на максимальный лвл." sqref="C52:C55 C58:C71 C2:C49">
      <formula1>0</formula1>
      <formula2>11</formula2>
    </dataValidation>
    <dataValidation type="whole" allowBlank="1" showInputMessage="1" showErrorMessage="1" promptTitle="Введите ЛВЛ скила" prompt="введите ЛВЛ скила. 0 - скил не изучен. 10 - скил выучен на максимальный лвл." sqref="C50:C51 C56:C57 C72:C73">
      <formula1>0</formula1>
      <formula2>10</formula2>
    </dataValidation>
    <dataValidation type="whole" allowBlank="1" showInputMessage="1" showErrorMessage="1" promptTitle="введите лвл скила" prompt="0 - не выучен&#10;1 -  выучен." sqref="C74:C85">
      <formula1>0</formula1>
      <formula2>1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51"/>
  <sheetViews>
    <sheetView zoomScalePageLayoutView="0" workbookViewId="0" topLeftCell="A1">
      <pane xSplit="4" ySplit="1" topLeftCell="G40" activePane="bottomRight" state="frozen"/>
      <selection pane="topLeft" activeCell="A1" sqref="A1"/>
      <selection pane="topRight" activeCell="E1" sqref="E1"/>
      <selection pane="bottomLeft" activeCell="A2" sqref="A2"/>
      <selection pane="bottomRight" activeCell="I50" sqref="I50"/>
    </sheetView>
  </sheetViews>
  <sheetFormatPr defaultColWidth="9.140625" defaultRowHeight="15"/>
  <cols>
    <col min="1" max="1" width="9.140625" style="35" customWidth="1"/>
    <col min="2" max="2" width="22.8515625" style="40" customWidth="1"/>
    <col min="3" max="3" width="8.7109375" style="40" customWidth="1"/>
    <col min="4" max="4" width="8.7109375" style="35" customWidth="1"/>
    <col min="5" max="5" width="15.140625" style="37" customWidth="1"/>
    <col min="6" max="6" width="19.421875" style="37" customWidth="1"/>
    <col min="7" max="7" width="10.7109375" style="47" customWidth="1"/>
    <col min="8" max="8" width="9.140625" style="37" customWidth="1"/>
    <col min="9" max="18" width="9.140625" style="55" customWidth="1"/>
    <col min="19" max="19" width="10.140625" style="53" customWidth="1"/>
    <col min="20" max="16384" width="9.140625" style="37" customWidth="1"/>
  </cols>
  <sheetData>
    <row r="1" spans="1:19" ht="45.75" thickBot="1">
      <c r="A1" s="2" t="s">
        <v>60</v>
      </c>
      <c r="B1" s="7" t="s">
        <v>0</v>
      </c>
      <c r="C1" s="14" t="s">
        <v>1</v>
      </c>
      <c r="D1" s="15"/>
      <c r="E1" s="16" t="s">
        <v>2</v>
      </c>
      <c r="F1" s="14" t="s">
        <v>3</v>
      </c>
      <c r="G1" s="17" t="s">
        <v>4</v>
      </c>
      <c r="H1" s="10"/>
      <c r="I1" s="18" t="s">
        <v>5</v>
      </c>
      <c r="J1" s="14" t="s">
        <v>6</v>
      </c>
      <c r="K1" s="14" t="s">
        <v>7</v>
      </c>
      <c r="L1" s="14" t="s">
        <v>8</v>
      </c>
      <c r="M1" s="14" t="s">
        <v>9</v>
      </c>
      <c r="N1" s="14" t="s">
        <v>10</v>
      </c>
      <c r="O1" s="14" t="s">
        <v>11</v>
      </c>
      <c r="P1" s="14" t="s">
        <v>12</v>
      </c>
      <c r="Q1" s="14" t="s">
        <v>13</v>
      </c>
      <c r="R1" s="19" t="s">
        <v>14</v>
      </c>
      <c r="S1" s="1" t="s">
        <v>216</v>
      </c>
    </row>
    <row r="2" spans="1:19" ht="15">
      <c r="A2" s="71"/>
      <c r="B2" s="82" t="s">
        <v>61</v>
      </c>
      <c r="C2" s="86">
        <v>1</v>
      </c>
      <c r="D2" s="20" t="s">
        <v>15</v>
      </c>
      <c r="E2" s="24">
        <f ca="1">IF(C2&lt;10,OFFSET(I2,0,C2),IF(C2=11,0,G2))</f>
        <v>290</v>
      </c>
      <c r="F2" s="24">
        <f ca="1">IF(C2=11,0,SUM(OFFSET(I2,0,C2,,11-C2)))</f>
        <v>143190</v>
      </c>
      <c r="G2" s="25">
        <v>1000000</v>
      </c>
      <c r="H2" s="11"/>
      <c r="I2" s="27">
        <v>0</v>
      </c>
      <c r="J2" s="24">
        <v>290</v>
      </c>
      <c r="K2" s="24">
        <v>1300</v>
      </c>
      <c r="L2" s="24">
        <v>3300</v>
      </c>
      <c r="M2" s="24">
        <v>6300</v>
      </c>
      <c r="N2" s="24">
        <v>10000</v>
      </c>
      <c r="O2" s="24">
        <v>16000</v>
      </c>
      <c r="P2" s="24">
        <v>24000</v>
      </c>
      <c r="Q2" s="24">
        <v>34000</v>
      </c>
      <c r="R2" s="28">
        <v>48000</v>
      </c>
      <c r="S2" s="49">
        <v>0</v>
      </c>
    </row>
    <row r="3" spans="1:19" ht="15.75" thickBot="1">
      <c r="A3" s="71"/>
      <c r="B3" s="83"/>
      <c r="C3" s="87"/>
      <c r="D3" s="21" t="s">
        <v>16</v>
      </c>
      <c r="E3" s="29">
        <f ca="1">IF(C2&lt;10,OFFSET(I3,0,C2),IF(C2=11,0,G3))</f>
        <v>300</v>
      </c>
      <c r="F3" s="29">
        <f ca="1">IF(C2=11,0,SUM(OFFSET(I3,0,C2,,11-C2)))</f>
        <v>112100</v>
      </c>
      <c r="G3" s="30">
        <v>1000000</v>
      </c>
      <c r="H3" s="12"/>
      <c r="I3" s="32">
        <v>0</v>
      </c>
      <c r="J3" s="29">
        <v>300</v>
      </c>
      <c r="K3" s="29">
        <v>1200</v>
      </c>
      <c r="L3" s="29">
        <v>2800</v>
      </c>
      <c r="M3" s="29">
        <v>5200</v>
      </c>
      <c r="N3" s="29">
        <v>8400</v>
      </c>
      <c r="O3" s="29">
        <v>12800</v>
      </c>
      <c r="P3" s="29">
        <v>18600</v>
      </c>
      <c r="Q3" s="29">
        <v>26300</v>
      </c>
      <c r="R3" s="33">
        <v>36500</v>
      </c>
      <c r="S3" s="50">
        <v>0</v>
      </c>
    </row>
    <row r="4" spans="1:19" ht="15">
      <c r="A4" s="71"/>
      <c r="B4" s="74" t="s">
        <v>62</v>
      </c>
      <c r="C4" s="80">
        <v>0</v>
      </c>
      <c r="D4" s="20" t="s">
        <v>15</v>
      </c>
      <c r="E4" s="24">
        <f ca="1">IF(C4&lt;10,OFFSET(I4,0,C4),IF(C4=11,0,G4))</f>
        <v>800</v>
      </c>
      <c r="F4" s="24">
        <f ca="1">IF(C4=11,0,SUM(OFFSET(I4,0,C4,,11-C4)))</f>
        <v>223320</v>
      </c>
      <c r="G4" s="25">
        <v>1000000</v>
      </c>
      <c r="H4" s="12"/>
      <c r="I4" s="58">
        <v>800</v>
      </c>
      <c r="J4" s="59">
        <v>2240</v>
      </c>
      <c r="K4" s="59">
        <v>4480</v>
      </c>
      <c r="L4" s="59">
        <v>7600</v>
      </c>
      <c r="M4" s="59">
        <v>12000</v>
      </c>
      <c r="N4" s="59">
        <v>17600</v>
      </c>
      <c r="O4" s="59">
        <v>25600</v>
      </c>
      <c r="P4" s="59">
        <v>36000</v>
      </c>
      <c r="Q4" s="59">
        <v>49000</v>
      </c>
      <c r="R4" s="60">
        <v>68000</v>
      </c>
      <c r="S4" s="51">
        <v>0</v>
      </c>
    </row>
    <row r="5" spans="1:19" ht="15.75" thickBot="1">
      <c r="A5" s="71"/>
      <c r="B5" s="75"/>
      <c r="C5" s="81"/>
      <c r="D5" s="21" t="s">
        <v>16</v>
      </c>
      <c r="E5" s="29">
        <f ca="1">IF(C4&lt;10,OFFSET(I5,0,C4),IF(C4=11,0,G5))</f>
        <v>800</v>
      </c>
      <c r="F5" s="29">
        <f ca="1">IF(C4=11,0,SUM(OFFSET(I5,0,C4,,11-C4)))</f>
        <v>171680</v>
      </c>
      <c r="G5" s="30">
        <v>1000000</v>
      </c>
      <c r="H5" s="12"/>
      <c r="I5" s="61">
        <v>800</v>
      </c>
      <c r="J5" s="62">
        <v>1920</v>
      </c>
      <c r="K5" s="62">
        <v>3680</v>
      </c>
      <c r="L5" s="62">
        <v>6160</v>
      </c>
      <c r="M5" s="62">
        <v>9440</v>
      </c>
      <c r="N5" s="62">
        <v>13840</v>
      </c>
      <c r="O5" s="62">
        <v>19680</v>
      </c>
      <c r="P5" s="62">
        <v>27360</v>
      </c>
      <c r="Q5" s="62">
        <v>37600</v>
      </c>
      <c r="R5" s="63">
        <v>51200</v>
      </c>
      <c r="S5" s="50">
        <v>0</v>
      </c>
    </row>
    <row r="6" spans="1:19" ht="15">
      <c r="A6" s="71"/>
      <c r="B6" s="74" t="s">
        <v>63</v>
      </c>
      <c r="C6" s="80">
        <v>0</v>
      </c>
      <c r="D6" s="20" t="s">
        <v>15</v>
      </c>
      <c r="E6" s="24">
        <f ca="1">IF(C6&lt;10,OFFSET(I6,0,C6),IF(C6=11,0,G6))</f>
        <v>2400</v>
      </c>
      <c r="F6" s="24">
        <f ca="1">IF(C6=11,0,SUM(OFFSET(I6,0,C6,,11-C6)))</f>
        <v>370900</v>
      </c>
      <c r="G6" s="25">
        <v>1000000</v>
      </c>
      <c r="H6" s="12"/>
      <c r="I6" s="58">
        <v>2400</v>
      </c>
      <c r="J6" s="59">
        <v>4900</v>
      </c>
      <c r="K6" s="59">
        <v>8600</v>
      </c>
      <c r="L6" s="59">
        <v>14000</v>
      </c>
      <c r="M6" s="59">
        <v>21000</v>
      </c>
      <c r="N6" s="59">
        <v>30000</v>
      </c>
      <c r="O6" s="59">
        <v>42000</v>
      </c>
      <c r="P6" s="59">
        <v>58000</v>
      </c>
      <c r="Q6" s="59">
        <v>80000</v>
      </c>
      <c r="R6" s="60">
        <v>110000</v>
      </c>
      <c r="S6" s="51">
        <v>0</v>
      </c>
    </row>
    <row r="7" spans="1:19" ht="15.75" thickBot="1">
      <c r="A7" s="71"/>
      <c r="B7" s="75"/>
      <c r="C7" s="81"/>
      <c r="D7" s="21" t="s">
        <v>16</v>
      </c>
      <c r="E7" s="29">
        <f ca="1">IF(C6&lt;10,OFFSET(I7,0,C6),IF(C6=11,0,G7))</f>
        <v>2100</v>
      </c>
      <c r="F7" s="29">
        <f ca="1">IF(C6=11,0,SUM(OFFSET(I7,0,C6,,11-C6)))</f>
        <v>281300</v>
      </c>
      <c r="G7" s="30">
        <v>1000000</v>
      </c>
      <c r="H7" s="12"/>
      <c r="I7" s="61">
        <v>2100</v>
      </c>
      <c r="J7" s="62">
        <v>4100</v>
      </c>
      <c r="K7" s="62">
        <v>7000</v>
      </c>
      <c r="L7" s="62">
        <v>10900</v>
      </c>
      <c r="M7" s="62">
        <v>16100</v>
      </c>
      <c r="N7" s="62">
        <v>23000</v>
      </c>
      <c r="O7" s="62">
        <v>32000</v>
      </c>
      <c r="P7" s="62">
        <v>44100</v>
      </c>
      <c r="Q7" s="62">
        <v>60200</v>
      </c>
      <c r="R7" s="63">
        <v>81800</v>
      </c>
      <c r="S7" s="50">
        <v>0</v>
      </c>
    </row>
    <row r="8" spans="1:19" ht="15">
      <c r="A8" s="71"/>
      <c r="B8" s="74" t="s">
        <v>64</v>
      </c>
      <c r="C8" s="80">
        <v>0</v>
      </c>
      <c r="D8" s="20" t="s">
        <v>15</v>
      </c>
      <c r="E8" s="24">
        <f ca="1">IF(C8&lt;10,OFFSET(I8,0,C8),IF(C8=11,0,G8))</f>
        <v>5600</v>
      </c>
      <c r="F8" s="24">
        <f ca="1">IF(C8=11,0,SUM(OFFSET(I8,0,C8,,11-C8)))</f>
        <v>556100</v>
      </c>
      <c r="G8" s="25">
        <v>1000000</v>
      </c>
      <c r="H8" s="12"/>
      <c r="I8" s="58">
        <v>5600</v>
      </c>
      <c r="J8" s="59">
        <v>9500</v>
      </c>
      <c r="K8" s="59">
        <v>15000</v>
      </c>
      <c r="L8" s="59">
        <v>22000</v>
      </c>
      <c r="M8" s="59">
        <v>32000</v>
      </c>
      <c r="N8" s="59">
        <v>45000</v>
      </c>
      <c r="O8" s="59">
        <v>62000</v>
      </c>
      <c r="P8" s="59">
        <v>85000</v>
      </c>
      <c r="Q8" s="59">
        <v>120000</v>
      </c>
      <c r="R8" s="60">
        <v>160000</v>
      </c>
      <c r="S8" s="51">
        <v>0</v>
      </c>
    </row>
    <row r="9" spans="1:19" ht="15.75" thickBot="1">
      <c r="A9" s="71"/>
      <c r="B9" s="75"/>
      <c r="C9" s="81"/>
      <c r="D9" s="21" t="s">
        <v>16</v>
      </c>
      <c r="E9" s="29">
        <f ca="1">IF(C8&lt;10,OFFSET(I9,0,C8),IF(C8=11,0,G9))</f>
        <v>4600</v>
      </c>
      <c r="F9" s="29">
        <f ca="1">IF(C8=11,0,SUM(OFFSET(I9,0,C8,,11-C8)))</f>
        <v>416200</v>
      </c>
      <c r="G9" s="30">
        <v>1000000</v>
      </c>
      <c r="H9" s="12"/>
      <c r="I9" s="61">
        <v>4600</v>
      </c>
      <c r="J9" s="62">
        <v>7700</v>
      </c>
      <c r="K9" s="62">
        <v>11800</v>
      </c>
      <c r="L9" s="62">
        <v>17300</v>
      </c>
      <c r="M9" s="62">
        <v>24600</v>
      </c>
      <c r="N9" s="62">
        <v>34200</v>
      </c>
      <c r="O9" s="62">
        <v>47000</v>
      </c>
      <c r="P9" s="62">
        <v>64000</v>
      </c>
      <c r="Q9" s="62">
        <v>87000</v>
      </c>
      <c r="R9" s="63">
        <v>118000</v>
      </c>
      <c r="S9" s="50">
        <v>0</v>
      </c>
    </row>
    <row r="10" spans="1:19" ht="15">
      <c r="A10" s="71"/>
      <c r="B10" s="74" t="s">
        <v>65</v>
      </c>
      <c r="C10" s="80">
        <v>0</v>
      </c>
      <c r="D10" s="20" t="s">
        <v>15</v>
      </c>
      <c r="E10" s="24">
        <f ca="1">IF(C10&lt;10,OFFSET(I10,0,C10),IF(C10=11,0,G10))</f>
        <v>15000</v>
      </c>
      <c r="F10" s="24">
        <f ca="1">IF(C10=11,0,SUM(OFFSET(I10,0,C10,,11-C10)))</f>
        <v>1071000</v>
      </c>
      <c r="G10" s="25">
        <v>1500000</v>
      </c>
      <c r="H10" s="12"/>
      <c r="I10" s="58">
        <v>15000</v>
      </c>
      <c r="J10" s="59">
        <v>22000</v>
      </c>
      <c r="K10" s="59">
        <v>32000</v>
      </c>
      <c r="L10" s="59">
        <v>45000</v>
      </c>
      <c r="M10" s="59">
        <v>62000</v>
      </c>
      <c r="N10" s="59">
        <v>85000</v>
      </c>
      <c r="O10" s="59">
        <v>120000</v>
      </c>
      <c r="P10" s="59">
        <v>160000</v>
      </c>
      <c r="Q10" s="59">
        <v>210000</v>
      </c>
      <c r="R10" s="60">
        <v>320000</v>
      </c>
      <c r="S10" s="51">
        <v>0</v>
      </c>
    </row>
    <row r="11" spans="1:19" ht="15.75" thickBot="1">
      <c r="A11" s="71"/>
      <c r="B11" s="75"/>
      <c r="C11" s="81"/>
      <c r="D11" s="21" t="s">
        <v>16</v>
      </c>
      <c r="E11" s="29">
        <f ca="1">IF(C10&lt;10,OFFSET(I11,0,C10),IF(C10=11,0,G11))</f>
        <v>11800</v>
      </c>
      <c r="F11" s="29">
        <f ca="1">IF(C10=11,0,SUM(OFFSET(I11,0,C10,,11-C10)))</f>
        <v>802900</v>
      </c>
      <c r="G11" s="30">
        <v>1500000</v>
      </c>
      <c r="H11" s="12"/>
      <c r="I11" s="61">
        <v>11800</v>
      </c>
      <c r="J11" s="62">
        <v>17300</v>
      </c>
      <c r="K11" s="62">
        <v>24600</v>
      </c>
      <c r="L11" s="62">
        <v>34200</v>
      </c>
      <c r="M11" s="62">
        <v>47000</v>
      </c>
      <c r="N11" s="62">
        <v>64000</v>
      </c>
      <c r="O11" s="62">
        <v>87000</v>
      </c>
      <c r="P11" s="62">
        <v>118000</v>
      </c>
      <c r="Q11" s="62">
        <v>160000</v>
      </c>
      <c r="R11" s="63">
        <v>239000</v>
      </c>
      <c r="S11" s="50">
        <v>0</v>
      </c>
    </row>
    <row r="12" spans="1:19" ht="15">
      <c r="A12" s="71"/>
      <c r="B12" s="74" t="s">
        <v>66</v>
      </c>
      <c r="C12" s="80">
        <v>0</v>
      </c>
      <c r="D12" s="20" t="s">
        <v>15</v>
      </c>
      <c r="E12" s="24">
        <f ca="1">IF(C12&lt;10,OFFSET(I12,0,C12),IF(C12=11,0,G12))</f>
        <v>32000</v>
      </c>
      <c r="F12" s="24">
        <f ca="1">IF(C12=11,0,SUM(OFFSET(I12,0,C12,,11-C12)))</f>
        <v>1348000</v>
      </c>
      <c r="G12" s="25">
        <v>1500000</v>
      </c>
      <c r="H12" s="12"/>
      <c r="I12" s="58">
        <v>32000</v>
      </c>
      <c r="J12" s="59">
        <v>42000</v>
      </c>
      <c r="K12" s="59">
        <v>54000</v>
      </c>
      <c r="L12" s="59">
        <v>70000</v>
      </c>
      <c r="M12" s="59">
        <v>90000</v>
      </c>
      <c r="N12" s="59">
        <v>120000</v>
      </c>
      <c r="O12" s="59">
        <v>150000</v>
      </c>
      <c r="P12" s="59">
        <v>190000</v>
      </c>
      <c r="Q12" s="59">
        <v>240000</v>
      </c>
      <c r="R12" s="60">
        <v>360000</v>
      </c>
      <c r="S12" s="51">
        <v>0</v>
      </c>
    </row>
    <row r="13" spans="1:19" ht="15.75" thickBot="1">
      <c r="A13" s="71"/>
      <c r="B13" s="75"/>
      <c r="C13" s="81"/>
      <c r="D13" s="21" t="s">
        <v>16</v>
      </c>
      <c r="E13" s="29">
        <f ca="1">IF(C12&lt;10,OFFSET(I13,0,C12),IF(C12=11,0,G13))</f>
        <v>24600</v>
      </c>
      <c r="F13" s="29">
        <f ca="1">IF(C12=11,0,SUM(OFFSET(I13,0,C12,,11-C12)))</f>
        <v>1006300</v>
      </c>
      <c r="G13" s="30">
        <v>1500000</v>
      </c>
      <c r="H13" s="12"/>
      <c r="I13" s="61">
        <v>24600</v>
      </c>
      <c r="J13" s="62">
        <v>32000</v>
      </c>
      <c r="K13" s="62">
        <v>41400</v>
      </c>
      <c r="L13" s="62">
        <v>53200</v>
      </c>
      <c r="M13" s="62">
        <v>68100</v>
      </c>
      <c r="N13" s="62">
        <v>87000</v>
      </c>
      <c r="O13" s="62">
        <v>111000</v>
      </c>
      <c r="P13" s="62">
        <v>142000</v>
      </c>
      <c r="Q13" s="62">
        <v>181000</v>
      </c>
      <c r="R13" s="63">
        <v>266000</v>
      </c>
      <c r="S13" s="50">
        <v>0</v>
      </c>
    </row>
    <row r="14" spans="1:19" ht="15">
      <c r="A14" s="71"/>
      <c r="B14" s="74" t="s">
        <v>67</v>
      </c>
      <c r="C14" s="80">
        <v>0</v>
      </c>
      <c r="D14" s="20" t="s">
        <v>15</v>
      </c>
      <c r="E14" s="24">
        <f ca="1">IF(C14&lt;10,OFFSET(I14,0,C14),IF(C14=11,0,G14))</f>
        <v>62000</v>
      </c>
      <c r="F14" s="24">
        <f ca="1">IF(C14=11,0,SUM(OFFSET(I14,0,C14,,11-C14)))</f>
        <v>3082000</v>
      </c>
      <c r="G14" s="25">
        <v>1500000</v>
      </c>
      <c r="H14" s="12"/>
      <c r="I14" s="58">
        <v>62000</v>
      </c>
      <c r="J14" s="59">
        <v>80000</v>
      </c>
      <c r="K14" s="59">
        <v>100000</v>
      </c>
      <c r="L14" s="59">
        <v>130000</v>
      </c>
      <c r="M14" s="59">
        <v>170000</v>
      </c>
      <c r="N14" s="59">
        <v>210000</v>
      </c>
      <c r="O14" s="59">
        <v>290000</v>
      </c>
      <c r="P14" s="59">
        <v>440000</v>
      </c>
      <c r="Q14" s="59">
        <v>650000</v>
      </c>
      <c r="R14" s="60">
        <v>950000</v>
      </c>
      <c r="S14" s="48">
        <v>0</v>
      </c>
    </row>
    <row r="15" spans="1:19" ht="15.75" thickBot="1">
      <c r="A15" s="71"/>
      <c r="B15" s="75"/>
      <c r="C15" s="81"/>
      <c r="D15" s="21" t="s">
        <v>16</v>
      </c>
      <c r="E15" s="29">
        <f ca="1">IF(C14&lt;10,OFFSET(I15,0,C14),IF(C14=11,0,G15))</f>
        <v>47000</v>
      </c>
      <c r="F15" s="29">
        <f ca="1">IF(C14=11,0,SUM(OFFSET(I15,0,C14,,11-C14)))</f>
        <v>2298400</v>
      </c>
      <c r="G15" s="30">
        <v>1500000</v>
      </c>
      <c r="H15" s="12"/>
      <c r="I15" s="61">
        <v>47000</v>
      </c>
      <c r="J15" s="62">
        <v>60200</v>
      </c>
      <c r="K15" s="62">
        <v>76900</v>
      </c>
      <c r="L15" s="62">
        <v>98300</v>
      </c>
      <c r="M15" s="62">
        <v>125000</v>
      </c>
      <c r="N15" s="62">
        <v>160000</v>
      </c>
      <c r="O15" s="62">
        <v>215000</v>
      </c>
      <c r="P15" s="62">
        <v>327000</v>
      </c>
      <c r="Q15" s="62">
        <v>484000</v>
      </c>
      <c r="R15" s="63">
        <v>705000</v>
      </c>
      <c r="S15" s="52">
        <v>0</v>
      </c>
    </row>
    <row r="16" spans="1:19" ht="15">
      <c r="A16" s="71"/>
      <c r="B16" s="74" t="s">
        <v>68</v>
      </c>
      <c r="C16" s="80">
        <v>0</v>
      </c>
      <c r="D16" s="20" t="s">
        <v>15</v>
      </c>
      <c r="E16" s="24">
        <f ca="1">IF(C16&lt;10,OFFSET(I16,0,C16),IF(C16=11,0,G16))</f>
        <v>120000</v>
      </c>
      <c r="F16" s="24">
        <f ca="1">IF(C16=11,0,SUM(OFFSET(I16,0,C16,,11-C16)))</f>
        <v>4060000</v>
      </c>
      <c r="G16" s="25">
        <v>2000000</v>
      </c>
      <c r="H16" s="12"/>
      <c r="I16" s="58">
        <v>120000</v>
      </c>
      <c r="J16" s="59">
        <v>140000</v>
      </c>
      <c r="K16" s="59">
        <v>170000</v>
      </c>
      <c r="L16" s="59">
        <v>200000</v>
      </c>
      <c r="M16" s="59">
        <v>240000</v>
      </c>
      <c r="N16" s="59">
        <v>320000</v>
      </c>
      <c r="O16" s="59">
        <v>440000</v>
      </c>
      <c r="P16" s="59">
        <v>590000</v>
      </c>
      <c r="Q16" s="59">
        <v>790000</v>
      </c>
      <c r="R16" s="60">
        <v>1050000</v>
      </c>
      <c r="S16" s="49">
        <v>0</v>
      </c>
    </row>
    <row r="17" spans="1:19" ht="15.75" thickBot="1">
      <c r="A17" s="71"/>
      <c r="B17" s="75"/>
      <c r="C17" s="81"/>
      <c r="D17" s="21" t="s">
        <v>16</v>
      </c>
      <c r="E17" s="29">
        <f ca="1">IF(C16&lt;10,OFFSET(I17,0,C16),IF(C16=11,0,G17))</f>
        <v>87000</v>
      </c>
      <c r="F17" s="29">
        <f ca="1">IF(C16=11,0,SUM(OFFSET(I17,0,C16,,11-C16)))</f>
        <v>3013000</v>
      </c>
      <c r="G17" s="30">
        <v>2000000</v>
      </c>
      <c r="H17" s="12"/>
      <c r="I17" s="61">
        <v>87000</v>
      </c>
      <c r="J17" s="62">
        <v>104000</v>
      </c>
      <c r="K17" s="62">
        <v>125000</v>
      </c>
      <c r="L17" s="62">
        <v>151000</v>
      </c>
      <c r="M17" s="62">
        <v>181000</v>
      </c>
      <c r="N17" s="62">
        <v>239000</v>
      </c>
      <c r="O17" s="62">
        <v>327000</v>
      </c>
      <c r="P17" s="62">
        <v>440000</v>
      </c>
      <c r="Q17" s="62">
        <v>586000</v>
      </c>
      <c r="R17" s="63">
        <v>773000</v>
      </c>
      <c r="S17" s="52">
        <v>0</v>
      </c>
    </row>
    <row r="18" spans="1:19" ht="15">
      <c r="A18" s="71"/>
      <c r="B18" s="74" t="s">
        <v>69</v>
      </c>
      <c r="C18" s="80">
        <v>0</v>
      </c>
      <c r="D18" s="20" t="s">
        <v>15</v>
      </c>
      <c r="E18" s="24">
        <f ca="1">IF(C18&lt;10,OFFSET(I18,0,C18),IF(C18=11,0,G18))</f>
        <v>100</v>
      </c>
      <c r="F18" s="24">
        <f ca="1">IF(C18=11,0,SUM(OFFSET(I18,0,C18,,11-C18)))</f>
        <v>181800</v>
      </c>
      <c r="G18" s="25">
        <v>1000000</v>
      </c>
      <c r="H18" s="12"/>
      <c r="I18" s="58">
        <v>100</v>
      </c>
      <c r="J18" s="59">
        <v>800</v>
      </c>
      <c r="K18" s="59">
        <v>2400</v>
      </c>
      <c r="L18" s="59">
        <v>4900</v>
      </c>
      <c r="M18" s="59">
        <v>8600</v>
      </c>
      <c r="N18" s="59">
        <v>14000</v>
      </c>
      <c r="O18" s="59">
        <v>21000</v>
      </c>
      <c r="P18" s="59">
        <v>30000</v>
      </c>
      <c r="Q18" s="59">
        <v>42000</v>
      </c>
      <c r="R18" s="60">
        <v>58000</v>
      </c>
      <c r="S18" s="49">
        <v>0</v>
      </c>
    </row>
    <row r="19" spans="1:19" ht="15.75" thickBot="1">
      <c r="A19" s="71"/>
      <c r="B19" s="75"/>
      <c r="C19" s="81"/>
      <c r="D19" s="21" t="s">
        <v>16</v>
      </c>
      <c r="E19" s="29">
        <f ca="1">IF(C18&lt;10,OFFSET(I19,0,C18),IF(C18=11,0,G19))</f>
        <v>80</v>
      </c>
      <c r="F19" s="29">
        <f ca="1">IF(C18=11,0,SUM(OFFSET(I19,0,C18,,11-C18)))</f>
        <v>140180</v>
      </c>
      <c r="G19" s="30">
        <v>1000000</v>
      </c>
      <c r="H19" s="12"/>
      <c r="I19" s="61">
        <v>80</v>
      </c>
      <c r="J19" s="62">
        <v>800</v>
      </c>
      <c r="K19" s="62">
        <v>2100</v>
      </c>
      <c r="L19" s="62">
        <v>4100</v>
      </c>
      <c r="M19" s="62">
        <v>7000</v>
      </c>
      <c r="N19" s="62">
        <v>10900</v>
      </c>
      <c r="O19" s="62">
        <v>16100</v>
      </c>
      <c r="P19" s="62">
        <v>23000</v>
      </c>
      <c r="Q19" s="62">
        <v>32000</v>
      </c>
      <c r="R19" s="63">
        <v>44100</v>
      </c>
      <c r="S19" s="52">
        <v>0</v>
      </c>
    </row>
    <row r="20" spans="1:19" ht="15">
      <c r="A20" s="71"/>
      <c r="B20" s="74" t="s">
        <v>70</v>
      </c>
      <c r="C20" s="80">
        <v>0</v>
      </c>
      <c r="D20" s="20" t="s">
        <v>15</v>
      </c>
      <c r="E20" s="24">
        <f ca="1">IF(C20&lt;10,OFFSET(I20,0,C20),IF(C20=11,0,G20))</f>
        <v>800</v>
      </c>
      <c r="F20" s="24">
        <f ca="1">IF(C20=11,0,SUM(OFFSET(I20,0,C20,,11-C20)))</f>
        <v>223320</v>
      </c>
      <c r="G20" s="25">
        <v>1000000</v>
      </c>
      <c r="H20" s="12"/>
      <c r="I20" s="58">
        <v>800</v>
      </c>
      <c r="J20" s="59">
        <v>2240</v>
      </c>
      <c r="K20" s="59">
        <v>4480</v>
      </c>
      <c r="L20" s="59">
        <v>7600</v>
      </c>
      <c r="M20" s="59">
        <v>12000</v>
      </c>
      <c r="N20" s="59">
        <v>17600</v>
      </c>
      <c r="O20" s="59">
        <v>25600</v>
      </c>
      <c r="P20" s="59">
        <v>36000</v>
      </c>
      <c r="Q20" s="59">
        <v>49000</v>
      </c>
      <c r="R20" s="60">
        <v>68000</v>
      </c>
      <c r="S20" s="48">
        <v>0</v>
      </c>
    </row>
    <row r="21" spans="1:19" ht="15.75" thickBot="1">
      <c r="A21" s="71"/>
      <c r="B21" s="75"/>
      <c r="C21" s="81"/>
      <c r="D21" s="21" t="s">
        <v>16</v>
      </c>
      <c r="E21" s="29">
        <f ca="1">IF(C20&lt;10,OFFSET(I21,0,C20),IF(C20=11,0,G21))</f>
        <v>800</v>
      </c>
      <c r="F21" s="29">
        <f ca="1">IF(C20=11,0,SUM(OFFSET(I21,0,C20,,11-C20)))</f>
        <v>171680</v>
      </c>
      <c r="G21" s="30">
        <v>1000000</v>
      </c>
      <c r="H21" s="12"/>
      <c r="I21" s="61">
        <v>800</v>
      </c>
      <c r="J21" s="62">
        <v>1920</v>
      </c>
      <c r="K21" s="62">
        <v>3680</v>
      </c>
      <c r="L21" s="62">
        <v>6160</v>
      </c>
      <c r="M21" s="62">
        <v>9440</v>
      </c>
      <c r="N21" s="62">
        <v>13840</v>
      </c>
      <c r="O21" s="62">
        <v>19680</v>
      </c>
      <c r="P21" s="62">
        <v>27360</v>
      </c>
      <c r="Q21" s="62">
        <v>37600</v>
      </c>
      <c r="R21" s="63">
        <v>51200</v>
      </c>
      <c r="S21" s="48">
        <v>0</v>
      </c>
    </row>
    <row r="22" spans="1:19" ht="15">
      <c r="A22" s="71"/>
      <c r="B22" s="74" t="s">
        <v>71</v>
      </c>
      <c r="C22" s="80">
        <v>0</v>
      </c>
      <c r="D22" s="20" t="s">
        <v>15</v>
      </c>
      <c r="E22" s="24">
        <f ca="1">IF(C22&lt;10,OFFSET(I22,0,C22),IF(C22=11,0,G22))</f>
        <v>7600</v>
      </c>
      <c r="F22" s="24">
        <f ca="1">IF(C22=11,0,SUM(OFFSET(I22,0,C22,,11-C22)))</f>
        <v>608400</v>
      </c>
      <c r="G22" s="25">
        <v>1500000</v>
      </c>
      <c r="H22" s="12"/>
      <c r="I22" s="58">
        <v>7600</v>
      </c>
      <c r="J22" s="59">
        <v>12000</v>
      </c>
      <c r="K22" s="59">
        <v>17600</v>
      </c>
      <c r="L22" s="59">
        <v>25600</v>
      </c>
      <c r="M22" s="59">
        <v>36000</v>
      </c>
      <c r="N22" s="59">
        <v>49600</v>
      </c>
      <c r="O22" s="59">
        <v>68000</v>
      </c>
      <c r="P22" s="59">
        <v>96000</v>
      </c>
      <c r="Q22" s="59">
        <v>128000</v>
      </c>
      <c r="R22" s="60">
        <v>168000</v>
      </c>
      <c r="S22" s="48">
        <v>0</v>
      </c>
    </row>
    <row r="23" spans="1:19" ht="15.75" thickBot="1">
      <c r="A23" s="71"/>
      <c r="B23" s="75"/>
      <c r="C23" s="81"/>
      <c r="D23" s="21" t="s">
        <v>16</v>
      </c>
      <c r="E23" s="29">
        <f ca="1">IF(C22&lt;10,OFFSET(I23,0,C22),IF(C22=11,0,G23))</f>
        <v>6150</v>
      </c>
      <c r="F23" s="29">
        <f ca="1">IF(C22=11,0,SUM(OFFSET(I23,0,C22,,11-C22)))</f>
        <v>457270</v>
      </c>
      <c r="G23" s="30">
        <v>1500000</v>
      </c>
      <c r="H23" s="12"/>
      <c r="I23" s="61">
        <v>6150</v>
      </c>
      <c r="J23" s="62">
        <v>9440</v>
      </c>
      <c r="K23" s="62">
        <v>13840</v>
      </c>
      <c r="L23" s="62">
        <v>19680</v>
      </c>
      <c r="M23" s="62">
        <v>27360</v>
      </c>
      <c r="N23" s="62">
        <v>37600</v>
      </c>
      <c r="O23" s="62">
        <v>51200</v>
      </c>
      <c r="P23" s="62">
        <v>69600</v>
      </c>
      <c r="Q23" s="62">
        <v>94400</v>
      </c>
      <c r="R23" s="63">
        <v>128000</v>
      </c>
      <c r="S23" s="48">
        <v>0</v>
      </c>
    </row>
    <row r="24" spans="1:19" ht="15">
      <c r="A24" s="71"/>
      <c r="B24" s="74" t="s">
        <v>72</v>
      </c>
      <c r="C24" s="80">
        <v>0</v>
      </c>
      <c r="D24" s="20" t="s">
        <v>15</v>
      </c>
      <c r="E24" s="24">
        <f ca="1">IF(C24&lt;10,OFFSET(I24,0,C24),IF(C24=11,0,G24))</f>
        <v>8000</v>
      </c>
      <c r="F24" s="24">
        <f ca="1">IF(C24=11,0,SUM(OFFSET(I24,0,C24,,11-C24)))</f>
        <v>337000</v>
      </c>
      <c r="G24" s="25">
        <v>1500000</v>
      </c>
      <c r="H24" s="12"/>
      <c r="I24" s="58">
        <v>8000</v>
      </c>
      <c r="J24" s="59">
        <v>10500</v>
      </c>
      <c r="K24" s="59">
        <v>13500</v>
      </c>
      <c r="L24" s="59">
        <v>17500</v>
      </c>
      <c r="M24" s="59">
        <v>22500</v>
      </c>
      <c r="N24" s="59">
        <v>30000</v>
      </c>
      <c r="O24" s="59">
        <v>37500</v>
      </c>
      <c r="P24" s="59">
        <v>47500</v>
      </c>
      <c r="Q24" s="59">
        <v>60000</v>
      </c>
      <c r="R24" s="60">
        <v>90000</v>
      </c>
      <c r="S24" s="48">
        <v>0</v>
      </c>
    </row>
    <row r="25" spans="1:19" ht="15.75" thickBot="1">
      <c r="A25" s="71"/>
      <c r="B25" s="75"/>
      <c r="C25" s="81"/>
      <c r="D25" s="21" t="s">
        <v>16</v>
      </c>
      <c r="E25" s="29">
        <f ca="1">IF(C24&lt;10,OFFSET(I25,0,C24),IF(C24=11,0,G25))</f>
        <v>6150</v>
      </c>
      <c r="F25" s="29">
        <f ca="1">IF(C24=11,0,SUM(OFFSET(I25,0,C24,,11-C24)))</f>
        <v>251575</v>
      </c>
      <c r="G25" s="30">
        <v>1500000</v>
      </c>
      <c r="H25" s="12"/>
      <c r="I25" s="61">
        <v>6150</v>
      </c>
      <c r="J25" s="62">
        <v>8000</v>
      </c>
      <c r="K25" s="62">
        <v>10350</v>
      </c>
      <c r="L25" s="62">
        <v>13300</v>
      </c>
      <c r="M25" s="62">
        <v>17025</v>
      </c>
      <c r="N25" s="62">
        <v>21750</v>
      </c>
      <c r="O25" s="62">
        <v>27750</v>
      </c>
      <c r="P25" s="62">
        <v>35500</v>
      </c>
      <c r="Q25" s="62">
        <v>45250</v>
      </c>
      <c r="R25" s="63">
        <v>66500</v>
      </c>
      <c r="S25" s="48">
        <v>0</v>
      </c>
    </row>
    <row r="26" spans="1:19" ht="15">
      <c r="A26" s="71"/>
      <c r="B26" s="74" t="s">
        <v>73</v>
      </c>
      <c r="C26" s="80">
        <v>0</v>
      </c>
      <c r="D26" s="20" t="s">
        <v>15</v>
      </c>
      <c r="E26" s="24">
        <f ca="1">IF(C26&lt;10,OFFSET(I26,0,C26),IF(C26=11,0,G26))</f>
        <v>62000</v>
      </c>
      <c r="F26" s="24">
        <f ca="1">IF(C26=11,0,SUM(OFFSET(I26,0,C26,,11-C26)))</f>
        <v>3082000</v>
      </c>
      <c r="G26" s="25">
        <v>1500000</v>
      </c>
      <c r="H26" s="12"/>
      <c r="I26" s="58">
        <v>62000</v>
      </c>
      <c r="J26" s="59">
        <v>80000</v>
      </c>
      <c r="K26" s="59">
        <v>100000</v>
      </c>
      <c r="L26" s="59">
        <v>130000</v>
      </c>
      <c r="M26" s="59">
        <v>170000</v>
      </c>
      <c r="N26" s="59">
        <v>210000</v>
      </c>
      <c r="O26" s="59">
        <v>290000</v>
      </c>
      <c r="P26" s="59">
        <v>440000</v>
      </c>
      <c r="Q26" s="59">
        <v>650000</v>
      </c>
      <c r="R26" s="60">
        <v>950000</v>
      </c>
      <c r="S26" s="48">
        <v>0</v>
      </c>
    </row>
    <row r="27" spans="1:19" ht="15.75" thickBot="1">
      <c r="A27" s="71"/>
      <c r="B27" s="75"/>
      <c r="C27" s="81"/>
      <c r="D27" s="21" t="s">
        <v>16</v>
      </c>
      <c r="E27" s="29">
        <f ca="1">IF(C26&lt;10,OFFSET(I27,0,C26),IF(C26=11,0,G27))</f>
        <v>47000</v>
      </c>
      <c r="F27" s="29">
        <f ca="1">IF(C26=11,0,SUM(OFFSET(I27,0,C26,,11-C26)))</f>
        <v>2298400</v>
      </c>
      <c r="G27" s="30">
        <v>1500000</v>
      </c>
      <c r="H27" s="12"/>
      <c r="I27" s="61">
        <v>47000</v>
      </c>
      <c r="J27" s="62">
        <v>60200</v>
      </c>
      <c r="K27" s="62">
        <v>76900</v>
      </c>
      <c r="L27" s="62">
        <v>98300</v>
      </c>
      <c r="M27" s="62">
        <v>125000</v>
      </c>
      <c r="N27" s="62">
        <v>160000</v>
      </c>
      <c r="O27" s="62">
        <v>215000</v>
      </c>
      <c r="P27" s="62">
        <v>327000</v>
      </c>
      <c r="Q27" s="62">
        <v>484000</v>
      </c>
      <c r="R27" s="63">
        <v>705000</v>
      </c>
      <c r="S27" s="48">
        <v>0</v>
      </c>
    </row>
    <row r="28" spans="1:19" ht="15">
      <c r="A28" s="71"/>
      <c r="B28" s="74" t="s">
        <v>74</v>
      </c>
      <c r="C28" s="80">
        <v>0</v>
      </c>
      <c r="D28" s="20" t="s">
        <v>15</v>
      </c>
      <c r="E28" s="24">
        <f ca="1">IF(C28&lt;10,OFFSET(I28,0,C28),IF(C28=11,0,G28))</f>
        <v>120000</v>
      </c>
      <c r="F28" s="24">
        <f ca="1">IF(C28=11,0,SUM(OFFSET(I28,0,C28,,11-C28)))</f>
        <v>4060000</v>
      </c>
      <c r="G28" s="25">
        <v>2000000</v>
      </c>
      <c r="H28" s="12"/>
      <c r="I28" s="58">
        <v>120000</v>
      </c>
      <c r="J28" s="59">
        <v>140000</v>
      </c>
      <c r="K28" s="59">
        <v>170000</v>
      </c>
      <c r="L28" s="59">
        <v>200000</v>
      </c>
      <c r="M28" s="59">
        <v>240000</v>
      </c>
      <c r="N28" s="59">
        <v>320000</v>
      </c>
      <c r="O28" s="59">
        <v>440000</v>
      </c>
      <c r="P28" s="59">
        <v>590000</v>
      </c>
      <c r="Q28" s="59">
        <v>790000</v>
      </c>
      <c r="R28" s="60">
        <v>1050000</v>
      </c>
      <c r="S28" s="48">
        <v>0</v>
      </c>
    </row>
    <row r="29" spans="1:19" ht="15.75" thickBot="1">
      <c r="A29" s="71"/>
      <c r="B29" s="75"/>
      <c r="C29" s="81"/>
      <c r="D29" s="21" t="s">
        <v>16</v>
      </c>
      <c r="E29" s="29">
        <f ca="1">IF(C28&lt;10,OFFSET(I29,0,C28),IF(C28=11,0,G29))</f>
        <v>87000</v>
      </c>
      <c r="F29" s="29">
        <f ca="1">IF(C28=11,0,SUM(OFFSET(I29,0,C28,,11-C28)))</f>
        <v>3013000</v>
      </c>
      <c r="G29" s="30">
        <v>2000000</v>
      </c>
      <c r="H29" s="12"/>
      <c r="I29" s="61">
        <v>87000</v>
      </c>
      <c r="J29" s="62">
        <v>104000</v>
      </c>
      <c r="K29" s="62">
        <v>125000</v>
      </c>
      <c r="L29" s="62">
        <v>151000</v>
      </c>
      <c r="M29" s="62">
        <v>181000</v>
      </c>
      <c r="N29" s="62">
        <v>239000</v>
      </c>
      <c r="O29" s="62">
        <v>327000</v>
      </c>
      <c r="P29" s="62">
        <v>440000</v>
      </c>
      <c r="Q29" s="62">
        <v>586000</v>
      </c>
      <c r="R29" s="63">
        <v>773000</v>
      </c>
      <c r="S29" s="48">
        <v>0</v>
      </c>
    </row>
    <row r="30" spans="1:19" ht="15">
      <c r="A30" s="71"/>
      <c r="B30" s="74" t="s">
        <v>75</v>
      </c>
      <c r="C30" s="80">
        <v>0</v>
      </c>
      <c r="D30" s="20" t="s">
        <v>15</v>
      </c>
      <c r="E30" s="24">
        <f ca="1">IF(C30&lt;10,OFFSET(I30,0,C30),IF(C30=11,0,G30))</f>
        <v>3800</v>
      </c>
      <c r="F30" s="24">
        <f ca="1">IF(C30=11,0,SUM(OFFSET(I30,0,C30,,11-C30)))</f>
        <v>450800</v>
      </c>
      <c r="G30" s="25">
        <v>1000000</v>
      </c>
      <c r="H30" s="12"/>
      <c r="I30" s="58">
        <v>3800</v>
      </c>
      <c r="J30" s="59">
        <v>7000</v>
      </c>
      <c r="K30" s="59">
        <v>12000</v>
      </c>
      <c r="L30" s="59">
        <v>18000</v>
      </c>
      <c r="M30" s="59">
        <v>26000</v>
      </c>
      <c r="N30" s="59">
        <v>37000</v>
      </c>
      <c r="O30" s="59">
        <v>51000</v>
      </c>
      <c r="P30" s="59">
        <v>70000</v>
      </c>
      <c r="Q30" s="59">
        <v>96000</v>
      </c>
      <c r="R30" s="60">
        <v>130000</v>
      </c>
      <c r="S30" s="48">
        <v>0</v>
      </c>
    </row>
    <row r="31" spans="1:19" ht="15.75" thickBot="1">
      <c r="A31" s="71"/>
      <c r="B31" s="75"/>
      <c r="C31" s="81"/>
      <c r="D31" s="21" t="s">
        <v>16</v>
      </c>
      <c r="E31" s="29">
        <f ca="1">IF(C30&lt;10,OFFSET(I31,0,C30),IF(C30=11,0,G31))</f>
        <v>3200</v>
      </c>
      <c r="F31" s="29">
        <f ca="1">IF(C30=11,0,SUM(OFFSET(I31,0,C30,,11-C30)))</f>
        <v>343000</v>
      </c>
      <c r="G31" s="30">
        <v>1000000</v>
      </c>
      <c r="H31" s="12"/>
      <c r="I31" s="61">
        <v>3200</v>
      </c>
      <c r="J31" s="62">
        <v>5800</v>
      </c>
      <c r="K31" s="62">
        <v>9200</v>
      </c>
      <c r="L31" s="62">
        <v>13900</v>
      </c>
      <c r="M31" s="62">
        <v>20000</v>
      </c>
      <c r="N31" s="62">
        <v>28100</v>
      </c>
      <c r="O31" s="62">
        <v>38900</v>
      </c>
      <c r="P31" s="62">
        <v>53200</v>
      </c>
      <c r="Q31" s="62">
        <v>72400</v>
      </c>
      <c r="R31" s="63">
        <v>98300</v>
      </c>
      <c r="S31" s="48">
        <v>0</v>
      </c>
    </row>
    <row r="32" spans="1:19" ht="15">
      <c r="A32" s="71"/>
      <c r="B32" s="74" t="s">
        <v>76</v>
      </c>
      <c r="C32" s="80">
        <v>0</v>
      </c>
      <c r="D32" s="20" t="s">
        <v>15</v>
      </c>
      <c r="E32" s="24">
        <f ca="1">IF(C32&lt;10,OFFSET(I32,0,C32),IF(C32=11,0,G32))</f>
        <v>12000</v>
      </c>
      <c r="F32" s="24">
        <f ca="1">IF(C32=11,0,SUM(OFFSET(I32,0,C32,,11-C32)))</f>
        <v>856800</v>
      </c>
      <c r="G32" s="25">
        <v>1500000</v>
      </c>
      <c r="H32" s="12"/>
      <c r="I32" s="58">
        <v>12000</v>
      </c>
      <c r="J32" s="59">
        <v>17600</v>
      </c>
      <c r="K32" s="59">
        <v>25600</v>
      </c>
      <c r="L32" s="59">
        <v>36000</v>
      </c>
      <c r="M32" s="59">
        <v>49600</v>
      </c>
      <c r="N32" s="59">
        <v>68000</v>
      </c>
      <c r="O32" s="59">
        <v>96000</v>
      </c>
      <c r="P32" s="59">
        <v>128000</v>
      </c>
      <c r="Q32" s="59">
        <v>168000</v>
      </c>
      <c r="R32" s="60">
        <v>256000</v>
      </c>
      <c r="S32" s="48">
        <v>0</v>
      </c>
    </row>
    <row r="33" spans="1:19" ht="15.75" thickBot="1">
      <c r="A33" s="71"/>
      <c r="B33" s="75"/>
      <c r="C33" s="81"/>
      <c r="D33" s="21" t="s">
        <v>16</v>
      </c>
      <c r="E33" s="29">
        <f ca="1">IF(C32&lt;10,OFFSET(I33,0,C32),IF(C32=11,0,G33))</f>
        <v>9440</v>
      </c>
      <c r="F33" s="29">
        <f ca="1">IF(C32=11,0,SUM(OFFSET(I33,0,C32,,11-C32)))</f>
        <v>642080</v>
      </c>
      <c r="G33" s="30">
        <v>1500000</v>
      </c>
      <c r="H33" s="12"/>
      <c r="I33" s="61">
        <v>9440</v>
      </c>
      <c r="J33" s="62">
        <v>13840</v>
      </c>
      <c r="K33" s="62">
        <v>19680</v>
      </c>
      <c r="L33" s="62">
        <v>27360</v>
      </c>
      <c r="M33" s="62">
        <v>37360</v>
      </c>
      <c r="N33" s="62">
        <v>51200</v>
      </c>
      <c r="O33" s="62">
        <v>69600</v>
      </c>
      <c r="P33" s="62">
        <v>94400</v>
      </c>
      <c r="Q33" s="62">
        <v>128000</v>
      </c>
      <c r="R33" s="63">
        <v>191200</v>
      </c>
      <c r="S33" s="48">
        <v>0</v>
      </c>
    </row>
    <row r="34" spans="1:19" ht="15">
      <c r="A34" s="71"/>
      <c r="B34" s="74" t="s">
        <v>77</v>
      </c>
      <c r="C34" s="80">
        <v>0</v>
      </c>
      <c r="D34" s="20" t="s">
        <v>15</v>
      </c>
      <c r="E34" s="24">
        <f ca="1">IF(C34&lt;10,OFFSET(I34,0,C34),IF(C34=11,0,G34))</f>
        <v>96000</v>
      </c>
      <c r="F34" s="24">
        <f ca="1">IF(C34=11,0,SUM(OFFSET(I34,0,C34,,11-C34)))</f>
        <v>96000</v>
      </c>
      <c r="G34" s="25" t="s">
        <v>214</v>
      </c>
      <c r="H34" s="12"/>
      <c r="I34" s="58">
        <v>96000</v>
      </c>
      <c r="J34" s="59" t="s">
        <v>214</v>
      </c>
      <c r="K34" s="59" t="s">
        <v>214</v>
      </c>
      <c r="L34" s="59" t="s">
        <v>214</v>
      </c>
      <c r="M34" s="59" t="s">
        <v>214</v>
      </c>
      <c r="N34" s="59" t="s">
        <v>214</v>
      </c>
      <c r="O34" s="59" t="s">
        <v>214</v>
      </c>
      <c r="P34" s="59" t="s">
        <v>214</v>
      </c>
      <c r="Q34" s="59" t="s">
        <v>214</v>
      </c>
      <c r="R34" s="60" t="s">
        <v>214</v>
      </c>
      <c r="S34" s="48">
        <v>0</v>
      </c>
    </row>
    <row r="35" spans="1:19" ht="15.75" thickBot="1">
      <c r="A35" s="71"/>
      <c r="B35" s="75"/>
      <c r="C35" s="81"/>
      <c r="D35" s="21" t="s">
        <v>16</v>
      </c>
      <c r="E35" s="29">
        <f ca="1">IF(C34&lt;10,OFFSET(I35,0,C34),IF(C34=11,0,G35))</f>
        <v>69600</v>
      </c>
      <c r="F35" s="29">
        <f ca="1">IF(C34=11,0,SUM(OFFSET(I35,0,C34,,11-C34)))</f>
        <v>69600</v>
      </c>
      <c r="G35" s="30" t="s">
        <v>214</v>
      </c>
      <c r="H35" s="12"/>
      <c r="I35" s="61">
        <v>69600</v>
      </c>
      <c r="J35" s="62" t="s">
        <v>214</v>
      </c>
      <c r="K35" s="62" t="s">
        <v>214</v>
      </c>
      <c r="L35" s="62" t="s">
        <v>214</v>
      </c>
      <c r="M35" s="62" t="s">
        <v>214</v>
      </c>
      <c r="N35" s="62" t="s">
        <v>214</v>
      </c>
      <c r="O35" s="62" t="s">
        <v>214</v>
      </c>
      <c r="P35" s="62" t="s">
        <v>214</v>
      </c>
      <c r="Q35" s="62" t="s">
        <v>214</v>
      </c>
      <c r="R35" s="63" t="s">
        <v>214</v>
      </c>
      <c r="S35" s="48">
        <v>0</v>
      </c>
    </row>
    <row r="36" spans="1:19" ht="15">
      <c r="A36" s="71"/>
      <c r="B36" s="74" t="s">
        <v>78</v>
      </c>
      <c r="C36" s="80">
        <v>0</v>
      </c>
      <c r="D36" s="20" t="s">
        <v>15</v>
      </c>
      <c r="E36" s="24">
        <f ca="1">IF(C36&lt;10,OFFSET(I36,0,C36),IF(C36=11,0,G36))</f>
        <v>440</v>
      </c>
      <c r="F36" s="24">
        <f ca="1">IF(C36=11,0,SUM(OFFSET(I36,0,C36,,11-C36)))</f>
        <v>226840</v>
      </c>
      <c r="G36" s="25">
        <v>1000000</v>
      </c>
      <c r="H36" s="12"/>
      <c r="I36" s="58">
        <v>440</v>
      </c>
      <c r="J36" s="59">
        <v>1600</v>
      </c>
      <c r="K36" s="59">
        <v>3800</v>
      </c>
      <c r="L36" s="59">
        <v>7000</v>
      </c>
      <c r="M36" s="59">
        <v>12000</v>
      </c>
      <c r="N36" s="59">
        <v>18000</v>
      </c>
      <c r="O36" s="59">
        <v>26000</v>
      </c>
      <c r="P36" s="59">
        <v>37000</v>
      </c>
      <c r="Q36" s="59">
        <v>51000</v>
      </c>
      <c r="R36" s="60">
        <v>70000</v>
      </c>
      <c r="S36" s="48">
        <v>0</v>
      </c>
    </row>
    <row r="37" spans="1:19" ht="15.75" thickBot="1">
      <c r="A37" s="71"/>
      <c r="B37" s="75"/>
      <c r="C37" s="81"/>
      <c r="D37" s="21" t="s">
        <v>16</v>
      </c>
      <c r="E37" s="29">
        <f ca="1">IF(C36&lt;10,OFFSET(I37,0,C36),IF(C36=11,0,G37))</f>
        <v>400</v>
      </c>
      <c r="F37" s="29">
        <f ca="1">IF(C36=11,0,SUM(OFFSET(I37,0,C36,,11-C36)))</f>
        <v>174200</v>
      </c>
      <c r="G37" s="30">
        <v>1000000</v>
      </c>
      <c r="H37" s="12"/>
      <c r="I37" s="61">
        <v>400</v>
      </c>
      <c r="J37" s="62">
        <v>1500</v>
      </c>
      <c r="K37" s="62">
        <v>3200</v>
      </c>
      <c r="L37" s="62">
        <v>5800</v>
      </c>
      <c r="M37" s="62">
        <v>9200</v>
      </c>
      <c r="N37" s="62">
        <v>13900</v>
      </c>
      <c r="O37" s="62">
        <v>20000</v>
      </c>
      <c r="P37" s="62">
        <v>28100</v>
      </c>
      <c r="Q37" s="62">
        <v>38900</v>
      </c>
      <c r="R37" s="63">
        <v>53200</v>
      </c>
      <c r="S37" s="48">
        <v>0</v>
      </c>
    </row>
    <row r="38" spans="1:19" ht="15">
      <c r="A38" s="71"/>
      <c r="B38" s="74" t="s">
        <v>79</v>
      </c>
      <c r="C38" s="80">
        <v>0</v>
      </c>
      <c r="D38" s="20" t="s">
        <v>15</v>
      </c>
      <c r="E38" s="24">
        <f ca="1">IF(C38&lt;10,OFFSET(I38,0,C38),IF(C38=11,0,G38))</f>
        <v>800</v>
      </c>
      <c r="F38" s="24">
        <f ca="1">IF(C38=11,0,SUM(OFFSET(I38,0,C38,,11-C38)))</f>
        <v>223320</v>
      </c>
      <c r="G38" s="25">
        <v>1000000</v>
      </c>
      <c r="H38" s="12"/>
      <c r="I38" s="58">
        <v>800</v>
      </c>
      <c r="J38" s="59">
        <v>2240</v>
      </c>
      <c r="K38" s="59">
        <v>4480</v>
      </c>
      <c r="L38" s="59">
        <v>7600</v>
      </c>
      <c r="M38" s="59">
        <v>12000</v>
      </c>
      <c r="N38" s="59">
        <v>17600</v>
      </c>
      <c r="O38" s="59">
        <v>25600</v>
      </c>
      <c r="P38" s="59">
        <v>36000</v>
      </c>
      <c r="Q38" s="59">
        <v>49000</v>
      </c>
      <c r="R38" s="60">
        <v>68000</v>
      </c>
      <c r="S38" s="48">
        <v>0</v>
      </c>
    </row>
    <row r="39" spans="1:19" ht="15.75" thickBot="1">
      <c r="A39" s="71"/>
      <c r="B39" s="75"/>
      <c r="C39" s="81"/>
      <c r="D39" s="21" t="s">
        <v>16</v>
      </c>
      <c r="E39" s="29">
        <f ca="1">IF(C38&lt;10,OFFSET(I39,0,C38),IF(C38=11,0,G39))</f>
        <v>800</v>
      </c>
      <c r="F39" s="29">
        <f ca="1">IF(C38=11,0,SUM(OFFSET(I39,0,C38,,11-C38)))</f>
        <v>171680</v>
      </c>
      <c r="G39" s="30">
        <v>1000000</v>
      </c>
      <c r="H39" s="12"/>
      <c r="I39" s="61">
        <v>800</v>
      </c>
      <c r="J39" s="62">
        <v>1920</v>
      </c>
      <c r="K39" s="62">
        <v>3680</v>
      </c>
      <c r="L39" s="62">
        <v>6160</v>
      </c>
      <c r="M39" s="62">
        <v>9440</v>
      </c>
      <c r="N39" s="62">
        <v>13840</v>
      </c>
      <c r="O39" s="62">
        <v>19680</v>
      </c>
      <c r="P39" s="62">
        <v>27360</v>
      </c>
      <c r="Q39" s="62">
        <v>37600</v>
      </c>
      <c r="R39" s="63">
        <v>51200</v>
      </c>
      <c r="S39" s="48">
        <v>0</v>
      </c>
    </row>
    <row r="40" spans="1:19" ht="15">
      <c r="A40" s="71"/>
      <c r="B40" s="74" t="s">
        <v>80</v>
      </c>
      <c r="C40" s="80">
        <v>0</v>
      </c>
      <c r="D40" s="20" t="s">
        <v>15</v>
      </c>
      <c r="E40" s="24">
        <f ca="1">IF(C40&lt;10,OFFSET(I40,0,C40),IF(C40=11,0,G40))</f>
        <v>5600</v>
      </c>
      <c r="F40" s="24">
        <f ca="1">IF(C40=11,0,SUM(OFFSET(I40,0,C40,,11-C40)))</f>
        <v>556100</v>
      </c>
      <c r="G40" s="25">
        <v>1000000</v>
      </c>
      <c r="H40" s="12"/>
      <c r="I40" s="58">
        <v>5600</v>
      </c>
      <c r="J40" s="59">
        <v>9500</v>
      </c>
      <c r="K40" s="59">
        <v>15000</v>
      </c>
      <c r="L40" s="59">
        <v>22000</v>
      </c>
      <c r="M40" s="59">
        <v>32000</v>
      </c>
      <c r="N40" s="59">
        <v>45000</v>
      </c>
      <c r="O40" s="59">
        <v>62000</v>
      </c>
      <c r="P40" s="59">
        <v>85000</v>
      </c>
      <c r="Q40" s="59">
        <v>120000</v>
      </c>
      <c r="R40" s="60">
        <v>160000</v>
      </c>
      <c r="S40" s="48">
        <v>0</v>
      </c>
    </row>
    <row r="41" spans="1:19" ht="15.75" thickBot="1">
      <c r="A41" s="71"/>
      <c r="B41" s="75"/>
      <c r="C41" s="81"/>
      <c r="D41" s="21" t="s">
        <v>16</v>
      </c>
      <c r="E41" s="29">
        <f ca="1">IF(C40&lt;10,OFFSET(I41,0,C40),IF(C40=11,0,G41))</f>
        <v>4600</v>
      </c>
      <c r="F41" s="29">
        <f ca="1">IF(C40=11,0,SUM(OFFSET(I41,0,C40,,11-C40)))</f>
        <v>416200</v>
      </c>
      <c r="G41" s="30">
        <v>1000000</v>
      </c>
      <c r="H41" s="12"/>
      <c r="I41" s="61">
        <v>4600</v>
      </c>
      <c r="J41" s="62">
        <v>7700</v>
      </c>
      <c r="K41" s="62">
        <v>11800</v>
      </c>
      <c r="L41" s="62">
        <v>17300</v>
      </c>
      <c r="M41" s="62">
        <v>24600</v>
      </c>
      <c r="N41" s="62">
        <v>34200</v>
      </c>
      <c r="O41" s="62">
        <v>47000</v>
      </c>
      <c r="P41" s="62">
        <v>64000</v>
      </c>
      <c r="Q41" s="62">
        <v>87000</v>
      </c>
      <c r="R41" s="63">
        <v>118000</v>
      </c>
      <c r="S41" s="48">
        <v>0</v>
      </c>
    </row>
    <row r="42" spans="1:19" ht="15">
      <c r="A42" s="71"/>
      <c r="B42" s="74" t="s">
        <v>81</v>
      </c>
      <c r="C42" s="80">
        <v>0</v>
      </c>
      <c r="D42" s="20" t="s">
        <v>15</v>
      </c>
      <c r="E42" s="24">
        <f ca="1">IF(C42&lt;10,OFFSET(I42,0,C42),IF(C42=11,0,G42))</f>
        <v>32000</v>
      </c>
      <c r="F42" s="24">
        <f ca="1">IF(C42=11,0,SUM(OFFSET(I42,0,C42,,11-C42)))</f>
        <v>1348000</v>
      </c>
      <c r="G42" s="25">
        <v>1500000</v>
      </c>
      <c r="H42" s="12"/>
      <c r="I42" s="58">
        <v>32000</v>
      </c>
      <c r="J42" s="59">
        <v>42000</v>
      </c>
      <c r="K42" s="59">
        <v>54000</v>
      </c>
      <c r="L42" s="59">
        <v>70000</v>
      </c>
      <c r="M42" s="59">
        <v>90000</v>
      </c>
      <c r="N42" s="59">
        <v>120000</v>
      </c>
      <c r="O42" s="59">
        <v>150000</v>
      </c>
      <c r="P42" s="59">
        <v>190000</v>
      </c>
      <c r="Q42" s="59">
        <v>240000</v>
      </c>
      <c r="R42" s="60">
        <v>360000</v>
      </c>
      <c r="S42" s="48">
        <v>0</v>
      </c>
    </row>
    <row r="43" spans="1:19" ht="15.75" thickBot="1">
      <c r="A43" s="71"/>
      <c r="B43" s="75"/>
      <c r="C43" s="81"/>
      <c r="D43" s="21" t="s">
        <v>16</v>
      </c>
      <c r="E43" s="29">
        <f ca="1">IF(C42&lt;10,OFFSET(I43,0,C42),IF(C42=11,0,G43))</f>
        <v>24600</v>
      </c>
      <c r="F43" s="29">
        <f ca="1">IF(C42=11,0,SUM(OFFSET(I43,0,C42,,11-C42)))</f>
        <v>1006300</v>
      </c>
      <c r="G43" s="30">
        <v>1500000</v>
      </c>
      <c r="H43" s="12"/>
      <c r="I43" s="61">
        <v>24600</v>
      </c>
      <c r="J43" s="62">
        <v>32000</v>
      </c>
      <c r="K43" s="62">
        <v>41400</v>
      </c>
      <c r="L43" s="62">
        <v>53200</v>
      </c>
      <c r="M43" s="62">
        <v>68100</v>
      </c>
      <c r="N43" s="62">
        <v>87000</v>
      </c>
      <c r="O43" s="62">
        <v>111000</v>
      </c>
      <c r="P43" s="62">
        <v>142000</v>
      </c>
      <c r="Q43" s="62">
        <v>181000</v>
      </c>
      <c r="R43" s="63">
        <v>266000</v>
      </c>
      <c r="S43" s="48">
        <v>0</v>
      </c>
    </row>
    <row r="44" spans="1:19" ht="15">
      <c r="A44" s="71"/>
      <c r="B44" s="74" t="s">
        <v>82</v>
      </c>
      <c r="C44" s="80">
        <v>0</v>
      </c>
      <c r="D44" s="20" t="s">
        <v>15</v>
      </c>
      <c r="E44" s="24">
        <f ca="1">IF(C44&lt;10,OFFSET(I44,0,C44),IF(C44=11,0,G44))</f>
        <v>62000</v>
      </c>
      <c r="F44" s="24">
        <f ca="1">IF(C44=11,0,SUM(OFFSET(I44,0,C44,,11-C44)))</f>
        <v>3082000</v>
      </c>
      <c r="G44" s="25">
        <v>1500000</v>
      </c>
      <c r="H44" s="12"/>
      <c r="I44" s="58">
        <v>62000</v>
      </c>
      <c r="J44" s="59">
        <v>80000</v>
      </c>
      <c r="K44" s="59">
        <v>100000</v>
      </c>
      <c r="L44" s="59">
        <v>130000</v>
      </c>
      <c r="M44" s="59">
        <v>170000</v>
      </c>
      <c r="N44" s="59">
        <v>210000</v>
      </c>
      <c r="O44" s="59">
        <v>290000</v>
      </c>
      <c r="P44" s="59">
        <v>440000</v>
      </c>
      <c r="Q44" s="59">
        <v>650000</v>
      </c>
      <c r="R44" s="60">
        <v>950000</v>
      </c>
      <c r="S44" s="48">
        <v>0</v>
      </c>
    </row>
    <row r="45" spans="1:19" ht="15.75" thickBot="1">
      <c r="A45" s="71"/>
      <c r="B45" s="75"/>
      <c r="C45" s="81"/>
      <c r="D45" s="21" t="s">
        <v>16</v>
      </c>
      <c r="E45" s="29">
        <f ca="1">IF(C44&lt;10,OFFSET(I45,0,C44),IF(C44=11,0,G45))</f>
        <v>47000</v>
      </c>
      <c r="F45" s="29">
        <f ca="1">IF(C44=11,0,SUM(OFFSET(I45,0,C44,,11-C44)))</f>
        <v>2298400</v>
      </c>
      <c r="G45" s="30">
        <v>1500000</v>
      </c>
      <c r="H45" s="12"/>
      <c r="I45" s="61">
        <v>47000</v>
      </c>
      <c r="J45" s="62">
        <v>60200</v>
      </c>
      <c r="K45" s="62">
        <v>76900</v>
      </c>
      <c r="L45" s="62">
        <v>98300</v>
      </c>
      <c r="M45" s="62">
        <v>125000</v>
      </c>
      <c r="N45" s="62">
        <v>160000</v>
      </c>
      <c r="O45" s="62">
        <v>215000</v>
      </c>
      <c r="P45" s="62">
        <v>327000</v>
      </c>
      <c r="Q45" s="62">
        <v>484000</v>
      </c>
      <c r="R45" s="63">
        <v>705000</v>
      </c>
      <c r="S45" s="48">
        <v>0</v>
      </c>
    </row>
    <row r="46" spans="1:19" ht="15">
      <c r="A46" s="71"/>
      <c r="B46" s="74" t="s">
        <v>83</v>
      </c>
      <c r="C46" s="80">
        <v>0</v>
      </c>
      <c r="D46" s="20" t="s">
        <v>15</v>
      </c>
      <c r="E46" s="24">
        <f ca="1">IF(C46&lt;10,OFFSET(I46,0,C46),IF(C46=11,0,G46))</f>
        <v>120000</v>
      </c>
      <c r="F46" s="24">
        <f ca="1">IF(C46=11,0,SUM(OFFSET(I46,0,C46,,11-C46)))</f>
        <v>4060000</v>
      </c>
      <c r="G46" s="25">
        <v>2000000</v>
      </c>
      <c r="H46" s="12"/>
      <c r="I46" s="58">
        <v>120000</v>
      </c>
      <c r="J46" s="59">
        <v>140000</v>
      </c>
      <c r="K46" s="59">
        <v>170000</v>
      </c>
      <c r="L46" s="59">
        <v>200000</v>
      </c>
      <c r="M46" s="59">
        <v>240000</v>
      </c>
      <c r="N46" s="59">
        <v>320000</v>
      </c>
      <c r="O46" s="59">
        <v>440000</v>
      </c>
      <c r="P46" s="59">
        <v>590000</v>
      </c>
      <c r="Q46" s="59">
        <v>790000</v>
      </c>
      <c r="R46" s="60">
        <v>1050000</v>
      </c>
      <c r="S46" s="48">
        <v>0</v>
      </c>
    </row>
    <row r="47" spans="1:19" ht="15.75" thickBot="1">
      <c r="A47" s="71"/>
      <c r="B47" s="75"/>
      <c r="C47" s="81"/>
      <c r="D47" s="21" t="s">
        <v>16</v>
      </c>
      <c r="E47" s="29">
        <f ca="1">IF(C46&lt;10,OFFSET(I47,0,C46),IF(C46=11,0,G47))</f>
        <v>87000</v>
      </c>
      <c r="F47" s="29">
        <f ca="1">IF(C46=11,0,SUM(OFFSET(I47,0,C46,,11-C46)))</f>
        <v>3013000</v>
      </c>
      <c r="G47" s="30">
        <v>2000000</v>
      </c>
      <c r="H47" s="12"/>
      <c r="I47" s="61">
        <v>87000</v>
      </c>
      <c r="J47" s="62">
        <v>104000</v>
      </c>
      <c r="K47" s="62">
        <v>125000</v>
      </c>
      <c r="L47" s="62">
        <v>151000</v>
      </c>
      <c r="M47" s="62">
        <v>181000</v>
      </c>
      <c r="N47" s="62">
        <v>239000</v>
      </c>
      <c r="O47" s="62">
        <v>327000</v>
      </c>
      <c r="P47" s="62">
        <v>440000</v>
      </c>
      <c r="Q47" s="62">
        <v>586000</v>
      </c>
      <c r="R47" s="63">
        <v>773000</v>
      </c>
      <c r="S47" s="48">
        <v>0</v>
      </c>
    </row>
    <row r="48" spans="1:19" ht="15">
      <c r="A48" s="71"/>
      <c r="B48" s="74" t="s">
        <v>84</v>
      </c>
      <c r="C48" s="80">
        <v>0</v>
      </c>
      <c r="D48" s="20" t="s">
        <v>15</v>
      </c>
      <c r="E48" s="24">
        <f ca="1">IF(C48&lt;10,OFFSET(I48,0,C48),IF(C48=11,0,G48))</f>
        <v>0</v>
      </c>
      <c r="F48" s="24">
        <f ca="1">IF(C48=11,0,SUM(OFFSET(I48,0,C48,,11-C48)))</f>
        <v>0</v>
      </c>
      <c r="G48" s="25" t="s">
        <v>214</v>
      </c>
      <c r="H48" s="12"/>
      <c r="I48" s="58">
        <v>0</v>
      </c>
      <c r="J48" s="59" t="s">
        <v>214</v>
      </c>
      <c r="K48" s="59" t="s">
        <v>214</v>
      </c>
      <c r="L48" s="59" t="s">
        <v>214</v>
      </c>
      <c r="M48" s="59" t="s">
        <v>214</v>
      </c>
      <c r="N48" s="59" t="s">
        <v>214</v>
      </c>
      <c r="O48" s="59" t="s">
        <v>214</v>
      </c>
      <c r="P48" s="59" t="s">
        <v>214</v>
      </c>
      <c r="Q48" s="59" t="s">
        <v>214</v>
      </c>
      <c r="R48" s="60" t="s">
        <v>214</v>
      </c>
      <c r="S48" s="48">
        <v>0</v>
      </c>
    </row>
    <row r="49" spans="1:19" ht="15.75" thickBot="1">
      <c r="A49" s="71"/>
      <c r="B49" s="75"/>
      <c r="C49" s="81"/>
      <c r="D49" s="21" t="s">
        <v>16</v>
      </c>
      <c r="E49" s="29">
        <f ca="1">IF(C48&lt;10,OFFSET(I49,0,C48),IF(C48=11,0,G49))</f>
        <v>1000000</v>
      </c>
      <c r="F49" s="29">
        <f ca="1">IF(C48=11,0,SUM(OFFSET(I49,0,C48,,11-C48)))</f>
        <v>1000000</v>
      </c>
      <c r="G49" s="30" t="s">
        <v>214</v>
      </c>
      <c r="H49" s="12"/>
      <c r="I49" s="61">
        <v>1000000</v>
      </c>
      <c r="J49" s="62" t="s">
        <v>214</v>
      </c>
      <c r="K49" s="62" t="s">
        <v>214</v>
      </c>
      <c r="L49" s="62" t="s">
        <v>214</v>
      </c>
      <c r="M49" s="62" t="s">
        <v>214</v>
      </c>
      <c r="N49" s="62" t="s">
        <v>214</v>
      </c>
      <c r="O49" s="62" t="s">
        <v>214</v>
      </c>
      <c r="P49" s="62" t="s">
        <v>214</v>
      </c>
      <c r="Q49" s="62" t="s">
        <v>214</v>
      </c>
      <c r="R49" s="63" t="s">
        <v>214</v>
      </c>
      <c r="S49" s="48">
        <v>0</v>
      </c>
    </row>
    <row r="50" spans="1:19" ht="15">
      <c r="A50" s="71"/>
      <c r="B50" s="74" t="s">
        <v>85</v>
      </c>
      <c r="C50" s="80">
        <v>0</v>
      </c>
      <c r="D50" s="20" t="s">
        <v>15</v>
      </c>
      <c r="E50" s="24">
        <f ca="1">IF(C50&lt;10,OFFSET(I50,0,C50),IF(C50=11,0,G50))</f>
        <v>10500</v>
      </c>
      <c r="F50" s="24">
        <f ca="1">IF(C50=11,0,SUM(OFFSET(I50,0,C50,,11-C50)))</f>
        <v>749700</v>
      </c>
      <c r="G50" s="25">
        <v>1500000</v>
      </c>
      <c r="H50" s="12"/>
      <c r="I50" s="58">
        <v>10500</v>
      </c>
      <c r="J50" s="59">
        <v>15400</v>
      </c>
      <c r="K50" s="59">
        <v>22400</v>
      </c>
      <c r="L50" s="59">
        <v>31500</v>
      </c>
      <c r="M50" s="59">
        <v>43400</v>
      </c>
      <c r="N50" s="59">
        <v>59500</v>
      </c>
      <c r="O50" s="59">
        <v>84000</v>
      </c>
      <c r="P50" s="59">
        <v>112000</v>
      </c>
      <c r="Q50" s="59">
        <v>147000</v>
      </c>
      <c r="R50" s="60">
        <v>224000</v>
      </c>
      <c r="S50" s="48">
        <v>0</v>
      </c>
    </row>
    <row r="51" spans="1:19" ht="15.75" thickBot="1">
      <c r="A51" s="71"/>
      <c r="B51" s="75"/>
      <c r="C51" s="81"/>
      <c r="D51" s="21" t="s">
        <v>16</v>
      </c>
      <c r="E51" s="29">
        <f ca="1">IF(C50&lt;10,OFFSET(I51,0,C50),IF(C50=11,0,G51))</f>
        <v>8260</v>
      </c>
      <c r="F51" s="29">
        <f ca="1">IF(C50=11,0,SUM(OFFSET(I51,0,C50,,11-C50)))</f>
        <v>568330</v>
      </c>
      <c r="G51" s="30">
        <v>1500000</v>
      </c>
      <c r="H51" s="12"/>
      <c r="I51" s="61">
        <v>8260</v>
      </c>
      <c r="J51" s="62">
        <v>12110</v>
      </c>
      <c r="K51" s="62">
        <v>17220</v>
      </c>
      <c r="L51" s="62">
        <v>23940</v>
      </c>
      <c r="M51" s="62">
        <v>39200</v>
      </c>
      <c r="N51" s="62">
        <v>44800</v>
      </c>
      <c r="O51" s="62">
        <v>60900</v>
      </c>
      <c r="P51" s="62">
        <v>82600</v>
      </c>
      <c r="Q51" s="62">
        <v>112000</v>
      </c>
      <c r="R51" s="63">
        <v>167300</v>
      </c>
      <c r="S51" s="48">
        <v>0</v>
      </c>
    </row>
    <row r="52" spans="1:19" ht="15">
      <c r="A52" s="71"/>
      <c r="B52" s="74" t="s">
        <v>86</v>
      </c>
      <c r="C52" s="80">
        <v>0</v>
      </c>
      <c r="D52" s="20" t="s">
        <v>15</v>
      </c>
      <c r="E52" s="24">
        <f ca="1">IF(C52&lt;10,OFFSET(I52,0,C52),IF(C52=11,0,G52))</f>
        <v>0</v>
      </c>
      <c r="F52" s="24">
        <f ca="1">IF(C52=11,0,SUM(OFFSET(I52,0,C52,,11-C52)))</f>
        <v>0</v>
      </c>
      <c r="G52" s="25" t="s">
        <v>214</v>
      </c>
      <c r="H52" s="12"/>
      <c r="I52" s="58">
        <v>0</v>
      </c>
      <c r="J52" s="59" t="s">
        <v>214</v>
      </c>
      <c r="K52" s="59" t="s">
        <v>214</v>
      </c>
      <c r="L52" s="59" t="s">
        <v>214</v>
      </c>
      <c r="M52" s="59" t="s">
        <v>214</v>
      </c>
      <c r="N52" s="59" t="s">
        <v>214</v>
      </c>
      <c r="O52" s="59" t="s">
        <v>214</v>
      </c>
      <c r="P52" s="59" t="s">
        <v>214</v>
      </c>
      <c r="Q52" s="59" t="s">
        <v>214</v>
      </c>
      <c r="R52" s="60" t="s">
        <v>214</v>
      </c>
      <c r="S52" s="48">
        <v>0</v>
      </c>
    </row>
    <row r="53" spans="1:19" ht="15.75" thickBot="1">
      <c r="A53" s="71"/>
      <c r="B53" s="75"/>
      <c r="C53" s="81"/>
      <c r="D53" s="21" t="s">
        <v>16</v>
      </c>
      <c r="E53" s="29">
        <f ca="1">IF(C52&lt;10,OFFSET(I53,0,C52),IF(C52=11,0,G53))</f>
        <v>1000000</v>
      </c>
      <c r="F53" s="29">
        <f ca="1">IF(C52=11,0,SUM(OFFSET(I53,0,C52,,11-C52)))</f>
        <v>1000000</v>
      </c>
      <c r="G53" s="30" t="s">
        <v>214</v>
      </c>
      <c r="H53" s="12"/>
      <c r="I53" s="61">
        <v>1000000</v>
      </c>
      <c r="J53" s="62" t="s">
        <v>214</v>
      </c>
      <c r="K53" s="62" t="s">
        <v>214</v>
      </c>
      <c r="L53" s="62" t="s">
        <v>214</v>
      </c>
      <c r="M53" s="62" t="s">
        <v>214</v>
      </c>
      <c r="N53" s="62" t="s">
        <v>214</v>
      </c>
      <c r="O53" s="62" t="s">
        <v>214</v>
      </c>
      <c r="P53" s="62" t="s">
        <v>214</v>
      </c>
      <c r="Q53" s="62" t="s">
        <v>214</v>
      </c>
      <c r="R53" s="63" t="s">
        <v>214</v>
      </c>
      <c r="S53" s="48">
        <v>0</v>
      </c>
    </row>
    <row r="54" spans="1:19" ht="15">
      <c r="A54" s="71"/>
      <c r="B54" s="74" t="s">
        <v>87</v>
      </c>
      <c r="C54" s="80">
        <v>0</v>
      </c>
      <c r="D54" s="20" t="s">
        <v>15</v>
      </c>
      <c r="E54" s="24">
        <f ca="1">IF(C54&lt;10,OFFSET(I54,0,C54),IF(C54=11,0,G54))</f>
        <v>3000000</v>
      </c>
      <c r="F54" s="24">
        <f ca="1">IF(C54=11,0,SUM(OFFSET(I54,0,C54,,11-C54)))</f>
        <v>3000000</v>
      </c>
      <c r="G54" s="25" t="s">
        <v>214</v>
      </c>
      <c r="H54" s="12"/>
      <c r="I54" s="58">
        <v>3000000</v>
      </c>
      <c r="J54" s="59" t="s">
        <v>214</v>
      </c>
      <c r="K54" s="59" t="s">
        <v>214</v>
      </c>
      <c r="L54" s="59" t="s">
        <v>214</v>
      </c>
      <c r="M54" s="59" t="s">
        <v>214</v>
      </c>
      <c r="N54" s="59" t="s">
        <v>214</v>
      </c>
      <c r="O54" s="59" t="s">
        <v>214</v>
      </c>
      <c r="P54" s="59" t="s">
        <v>214</v>
      </c>
      <c r="Q54" s="59" t="s">
        <v>214</v>
      </c>
      <c r="R54" s="60" t="s">
        <v>214</v>
      </c>
      <c r="S54" s="48">
        <v>0</v>
      </c>
    </row>
    <row r="55" spans="1:19" ht="15.75" thickBot="1">
      <c r="A55" s="71"/>
      <c r="B55" s="75"/>
      <c r="C55" s="81"/>
      <c r="D55" s="21" t="s">
        <v>16</v>
      </c>
      <c r="E55" s="29">
        <f ca="1">IF(C54&lt;10,OFFSET(I55,0,C54),IF(C54=11,0,G55))</f>
        <v>4000000</v>
      </c>
      <c r="F55" s="29">
        <f ca="1">IF(C54=11,0,SUM(OFFSET(I55,0,C54,,11-C54)))</f>
        <v>4000000</v>
      </c>
      <c r="G55" s="30" t="s">
        <v>214</v>
      </c>
      <c r="H55" s="12"/>
      <c r="I55" s="61">
        <v>4000000</v>
      </c>
      <c r="J55" s="62" t="s">
        <v>214</v>
      </c>
      <c r="K55" s="62" t="s">
        <v>214</v>
      </c>
      <c r="L55" s="62" t="s">
        <v>214</v>
      </c>
      <c r="M55" s="62" t="s">
        <v>214</v>
      </c>
      <c r="N55" s="62" t="s">
        <v>214</v>
      </c>
      <c r="O55" s="62" t="s">
        <v>214</v>
      </c>
      <c r="P55" s="62" t="s">
        <v>214</v>
      </c>
      <c r="Q55" s="62" t="s">
        <v>214</v>
      </c>
      <c r="R55" s="63" t="s">
        <v>214</v>
      </c>
      <c r="S55" s="48">
        <v>0</v>
      </c>
    </row>
    <row r="56" spans="1:19" ht="15">
      <c r="A56" s="71"/>
      <c r="B56" s="74" t="s">
        <v>88</v>
      </c>
      <c r="C56" s="80">
        <v>0</v>
      </c>
      <c r="D56" s="20" t="s">
        <v>15</v>
      </c>
      <c r="E56" s="24">
        <f ca="1">IF(C56&lt;10,OFFSET(I56,0,C56),IF(C56=11,0,G56))</f>
        <v>15000</v>
      </c>
      <c r="F56" s="24">
        <f ca="1">IF(C56=11,0,SUM(OFFSET(I56,0,C56,,11-C56)))</f>
        <v>1041000</v>
      </c>
      <c r="G56" s="25">
        <v>1500000</v>
      </c>
      <c r="H56" s="12"/>
      <c r="I56" s="58">
        <v>15000</v>
      </c>
      <c r="J56" s="59">
        <v>22000</v>
      </c>
      <c r="K56" s="59">
        <v>32000</v>
      </c>
      <c r="L56" s="59">
        <v>45000</v>
      </c>
      <c r="M56" s="59">
        <v>62000</v>
      </c>
      <c r="N56" s="59">
        <v>85000</v>
      </c>
      <c r="O56" s="59">
        <v>120000</v>
      </c>
      <c r="P56" s="59">
        <v>160000</v>
      </c>
      <c r="Q56" s="59">
        <v>210000</v>
      </c>
      <c r="R56" s="60">
        <v>290000</v>
      </c>
      <c r="S56" s="48">
        <v>0</v>
      </c>
    </row>
    <row r="57" spans="1:19" ht="15.75" thickBot="1">
      <c r="A57" s="71"/>
      <c r="B57" s="75"/>
      <c r="C57" s="81"/>
      <c r="D57" s="21" t="s">
        <v>16</v>
      </c>
      <c r="E57" s="29">
        <f ca="1">IF(C56&lt;10,OFFSET(I57,0,C56),IF(C56=11,0,G57))</f>
        <v>11800</v>
      </c>
      <c r="F57" s="29">
        <f ca="1">IF(C56=11,0,SUM(OFFSET(I57,0,C56,,11-C56)))</f>
        <v>780900</v>
      </c>
      <c r="G57" s="30">
        <v>1500000</v>
      </c>
      <c r="H57" s="12"/>
      <c r="I57" s="61">
        <v>11800</v>
      </c>
      <c r="J57" s="62">
        <v>17300</v>
      </c>
      <c r="K57" s="62">
        <v>24600</v>
      </c>
      <c r="L57" s="62">
        <v>34200</v>
      </c>
      <c r="M57" s="62">
        <v>47000</v>
      </c>
      <c r="N57" s="62">
        <v>64000</v>
      </c>
      <c r="O57" s="62">
        <v>87000</v>
      </c>
      <c r="P57" s="62">
        <v>118000</v>
      </c>
      <c r="Q57" s="62">
        <v>160000</v>
      </c>
      <c r="R57" s="63">
        <v>217000</v>
      </c>
      <c r="S57" s="48">
        <v>0</v>
      </c>
    </row>
    <row r="58" spans="1:19" ht="15">
      <c r="A58" s="71"/>
      <c r="B58" s="74" t="s">
        <v>89</v>
      </c>
      <c r="C58" s="80">
        <v>0</v>
      </c>
      <c r="D58" s="20" t="s">
        <v>15</v>
      </c>
      <c r="E58" s="24">
        <f ca="1">IF(C58&lt;10,OFFSET(I58,0,C58),IF(C58=11,0,G58))</f>
        <v>15000</v>
      </c>
      <c r="F58" s="24">
        <f ca="1">IF(C58=11,0,SUM(OFFSET(I58,0,C58,,11-C58)))</f>
        <v>1041000</v>
      </c>
      <c r="G58" s="25">
        <v>1500000</v>
      </c>
      <c r="H58" s="12"/>
      <c r="I58" s="58">
        <v>15000</v>
      </c>
      <c r="J58" s="59">
        <v>22000</v>
      </c>
      <c r="K58" s="59">
        <v>32000</v>
      </c>
      <c r="L58" s="59">
        <v>45000</v>
      </c>
      <c r="M58" s="59">
        <v>62000</v>
      </c>
      <c r="N58" s="59">
        <v>85000</v>
      </c>
      <c r="O58" s="59">
        <v>120000</v>
      </c>
      <c r="P58" s="59">
        <v>160000</v>
      </c>
      <c r="Q58" s="59">
        <v>210000</v>
      </c>
      <c r="R58" s="60">
        <v>290000</v>
      </c>
      <c r="S58" s="48">
        <v>0</v>
      </c>
    </row>
    <row r="59" spans="1:19" ht="15.75" thickBot="1">
      <c r="A59" s="71"/>
      <c r="B59" s="75"/>
      <c r="C59" s="81"/>
      <c r="D59" s="21" t="s">
        <v>16</v>
      </c>
      <c r="E59" s="29">
        <f ca="1">IF(C58&lt;10,OFFSET(I59,0,C58),IF(C58=11,0,G59))</f>
        <v>11800</v>
      </c>
      <c r="F59" s="29">
        <f ca="1">IF(C58=11,0,SUM(OFFSET(I59,0,C58,,11-C58)))</f>
        <v>780900</v>
      </c>
      <c r="G59" s="30">
        <v>1500000</v>
      </c>
      <c r="H59" s="12"/>
      <c r="I59" s="61">
        <v>11800</v>
      </c>
      <c r="J59" s="62">
        <v>17300</v>
      </c>
      <c r="K59" s="62">
        <v>24600</v>
      </c>
      <c r="L59" s="62">
        <v>34200</v>
      </c>
      <c r="M59" s="62">
        <v>47000</v>
      </c>
      <c r="N59" s="62">
        <v>64000</v>
      </c>
      <c r="O59" s="62">
        <v>87000</v>
      </c>
      <c r="P59" s="62">
        <v>118000</v>
      </c>
      <c r="Q59" s="62">
        <v>160000</v>
      </c>
      <c r="R59" s="63">
        <v>217000</v>
      </c>
      <c r="S59" s="48">
        <v>0</v>
      </c>
    </row>
    <row r="60" spans="1:19" ht="15">
      <c r="A60" s="71"/>
      <c r="B60" s="74" t="s">
        <v>90</v>
      </c>
      <c r="C60" s="80">
        <v>0</v>
      </c>
      <c r="D60" s="20" t="s">
        <v>15</v>
      </c>
      <c r="E60" s="24">
        <f ca="1">IF(C60&lt;10,OFFSET(I60,0,C60),IF(C60=11,0,G60))</f>
        <v>3000000</v>
      </c>
      <c r="F60" s="24">
        <f ca="1">IF(C60=11,0,SUM(OFFSET(I60,0,C60,,11-C60)))</f>
        <v>3000000</v>
      </c>
      <c r="G60" s="25" t="s">
        <v>214</v>
      </c>
      <c r="H60" s="12"/>
      <c r="I60" s="58">
        <v>3000000</v>
      </c>
      <c r="J60" s="59" t="s">
        <v>214</v>
      </c>
      <c r="K60" s="59" t="s">
        <v>214</v>
      </c>
      <c r="L60" s="59" t="s">
        <v>214</v>
      </c>
      <c r="M60" s="59" t="s">
        <v>214</v>
      </c>
      <c r="N60" s="59" t="s">
        <v>214</v>
      </c>
      <c r="O60" s="59" t="s">
        <v>214</v>
      </c>
      <c r="P60" s="59" t="s">
        <v>214</v>
      </c>
      <c r="Q60" s="59" t="s">
        <v>214</v>
      </c>
      <c r="R60" s="60" t="s">
        <v>214</v>
      </c>
      <c r="S60" s="48">
        <v>0</v>
      </c>
    </row>
    <row r="61" spans="1:19" ht="15.75" thickBot="1">
      <c r="A61" s="71"/>
      <c r="B61" s="75"/>
      <c r="C61" s="81"/>
      <c r="D61" s="21" t="s">
        <v>16</v>
      </c>
      <c r="E61" s="29">
        <f ca="1">IF(C60&lt;10,OFFSET(I61,0,C60),IF(C60=11,0,G61))</f>
        <v>4000000</v>
      </c>
      <c r="F61" s="29">
        <f ca="1">IF(C60=11,0,SUM(OFFSET(I61,0,C60,,11-C60)))</f>
        <v>4000000</v>
      </c>
      <c r="G61" s="30" t="s">
        <v>214</v>
      </c>
      <c r="H61" s="12"/>
      <c r="I61" s="61">
        <v>4000000</v>
      </c>
      <c r="J61" s="62" t="s">
        <v>214</v>
      </c>
      <c r="K61" s="62" t="s">
        <v>214</v>
      </c>
      <c r="L61" s="62" t="s">
        <v>214</v>
      </c>
      <c r="M61" s="62" t="s">
        <v>214</v>
      </c>
      <c r="N61" s="62" t="s">
        <v>214</v>
      </c>
      <c r="O61" s="62" t="s">
        <v>214</v>
      </c>
      <c r="P61" s="62" t="s">
        <v>214</v>
      </c>
      <c r="Q61" s="62" t="s">
        <v>214</v>
      </c>
      <c r="R61" s="63" t="s">
        <v>214</v>
      </c>
      <c r="S61" s="48">
        <v>0</v>
      </c>
    </row>
    <row r="62" spans="1:19" ht="15">
      <c r="A62" s="71"/>
      <c r="B62" s="74" t="s">
        <v>91</v>
      </c>
      <c r="C62" s="80">
        <v>0</v>
      </c>
      <c r="D62" s="20" t="s">
        <v>15</v>
      </c>
      <c r="E62" s="24">
        <f ca="1">IF(C62&lt;10,OFFSET(I62,0,C62),IF(C62=11,0,G62))</f>
        <v>15000</v>
      </c>
      <c r="F62" s="24">
        <f ca="1">IF(C62=11,0,SUM(OFFSET(I62,0,C62,,11-C62)))</f>
        <v>1041000</v>
      </c>
      <c r="G62" s="25">
        <v>1500000</v>
      </c>
      <c r="H62" s="12"/>
      <c r="I62" s="58">
        <v>15000</v>
      </c>
      <c r="J62" s="59">
        <v>22000</v>
      </c>
      <c r="K62" s="59">
        <v>32000</v>
      </c>
      <c r="L62" s="59">
        <v>45000</v>
      </c>
      <c r="M62" s="59">
        <v>62000</v>
      </c>
      <c r="N62" s="59">
        <v>85000</v>
      </c>
      <c r="O62" s="59">
        <v>120000</v>
      </c>
      <c r="P62" s="59">
        <v>160000</v>
      </c>
      <c r="Q62" s="59">
        <v>210000</v>
      </c>
      <c r="R62" s="60">
        <v>290000</v>
      </c>
      <c r="S62" s="48">
        <v>0</v>
      </c>
    </row>
    <row r="63" spans="1:19" ht="15.75" thickBot="1">
      <c r="A63" s="71"/>
      <c r="B63" s="75"/>
      <c r="C63" s="81"/>
      <c r="D63" s="21" t="s">
        <v>16</v>
      </c>
      <c r="E63" s="29">
        <f ca="1">IF(C62&lt;10,OFFSET(I63,0,C62),IF(C62=11,0,G63))</f>
        <v>11800</v>
      </c>
      <c r="F63" s="29">
        <f ca="1">IF(C62=11,0,SUM(OFFSET(I63,0,C62,,11-C62)))</f>
        <v>780900</v>
      </c>
      <c r="G63" s="30">
        <v>1500000</v>
      </c>
      <c r="H63" s="12"/>
      <c r="I63" s="61">
        <v>11800</v>
      </c>
      <c r="J63" s="62">
        <v>17300</v>
      </c>
      <c r="K63" s="62">
        <v>24600</v>
      </c>
      <c r="L63" s="62">
        <v>34200</v>
      </c>
      <c r="M63" s="62">
        <v>47000</v>
      </c>
      <c r="N63" s="62">
        <v>64000</v>
      </c>
      <c r="O63" s="62">
        <v>87000</v>
      </c>
      <c r="P63" s="62">
        <v>118000</v>
      </c>
      <c r="Q63" s="62">
        <v>160000</v>
      </c>
      <c r="R63" s="63">
        <v>217000</v>
      </c>
      <c r="S63" s="48">
        <v>0</v>
      </c>
    </row>
    <row r="64" spans="1:19" ht="15">
      <c r="A64" s="71"/>
      <c r="B64" s="74" t="s">
        <v>217</v>
      </c>
      <c r="C64" s="80">
        <v>0</v>
      </c>
      <c r="D64" s="20" t="s">
        <v>15</v>
      </c>
      <c r="E64" s="24">
        <f ca="1">IF(C64&lt;10,OFFSET(I64,0,C64),IF(C64=11,0,G64))</f>
        <v>0</v>
      </c>
      <c r="F64" s="24">
        <f ca="1">IF(C64=11,0,SUM(OFFSET(I64,0,C64,,11-C64)))</f>
        <v>0</v>
      </c>
      <c r="G64" s="25" t="s">
        <v>214</v>
      </c>
      <c r="H64" s="12"/>
      <c r="I64" s="58">
        <v>0</v>
      </c>
      <c r="J64" s="59" t="s">
        <v>214</v>
      </c>
      <c r="K64" s="59" t="s">
        <v>214</v>
      </c>
      <c r="L64" s="59" t="s">
        <v>214</v>
      </c>
      <c r="M64" s="59" t="s">
        <v>214</v>
      </c>
      <c r="N64" s="59" t="s">
        <v>214</v>
      </c>
      <c r="O64" s="59" t="s">
        <v>214</v>
      </c>
      <c r="P64" s="59" t="s">
        <v>214</v>
      </c>
      <c r="Q64" s="59" t="s">
        <v>214</v>
      </c>
      <c r="R64" s="60" t="s">
        <v>214</v>
      </c>
      <c r="S64" s="48">
        <v>0</v>
      </c>
    </row>
    <row r="65" spans="1:19" ht="15.75" thickBot="1">
      <c r="A65" s="71"/>
      <c r="B65" s="75"/>
      <c r="C65" s="81"/>
      <c r="D65" s="21" t="s">
        <v>16</v>
      </c>
      <c r="E65" s="29">
        <f ca="1">IF(C64&lt;10,OFFSET(I65,0,C64),IF(C64=11,0,G65))</f>
        <v>1000000</v>
      </c>
      <c r="F65" s="29">
        <f ca="1">IF(C64=11,0,SUM(OFFSET(I65,0,C64,,11-C64)))</f>
        <v>1000000</v>
      </c>
      <c r="G65" s="30" t="s">
        <v>214</v>
      </c>
      <c r="H65" s="12"/>
      <c r="I65" s="61">
        <v>1000000</v>
      </c>
      <c r="J65" s="62" t="s">
        <v>214</v>
      </c>
      <c r="K65" s="62" t="s">
        <v>214</v>
      </c>
      <c r="L65" s="62" t="s">
        <v>214</v>
      </c>
      <c r="M65" s="62" t="s">
        <v>214</v>
      </c>
      <c r="N65" s="62" t="s">
        <v>214</v>
      </c>
      <c r="O65" s="62" t="s">
        <v>214</v>
      </c>
      <c r="P65" s="62" t="s">
        <v>214</v>
      </c>
      <c r="Q65" s="62" t="s">
        <v>214</v>
      </c>
      <c r="R65" s="63" t="s">
        <v>214</v>
      </c>
      <c r="S65" s="48">
        <v>0</v>
      </c>
    </row>
    <row r="66" spans="1:19" ht="15">
      <c r="A66" s="71"/>
      <c r="B66" s="74"/>
      <c r="C66" s="80"/>
      <c r="D66" s="20"/>
      <c r="E66" s="24"/>
      <c r="F66" s="24"/>
      <c r="G66" s="25"/>
      <c r="H66" s="12"/>
      <c r="I66" s="58"/>
      <c r="J66" s="59"/>
      <c r="K66" s="59"/>
      <c r="L66" s="59"/>
      <c r="M66" s="59"/>
      <c r="N66" s="59"/>
      <c r="O66" s="59"/>
      <c r="P66" s="59"/>
      <c r="Q66" s="59"/>
      <c r="R66" s="60"/>
      <c r="S66" s="48">
        <v>0</v>
      </c>
    </row>
    <row r="67" spans="1:19" ht="15.75" thickBot="1">
      <c r="A67" s="71"/>
      <c r="B67" s="75"/>
      <c r="C67" s="81"/>
      <c r="D67" s="21"/>
      <c r="E67" s="29"/>
      <c r="F67" s="29"/>
      <c r="G67" s="30"/>
      <c r="H67" s="12"/>
      <c r="I67" s="61"/>
      <c r="J67" s="62"/>
      <c r="K67" s="62"/>
      <c r="L67" s="62"/>
      <c r="M67" s="62"/>
      <c r="N67" s="62"/>
      <c r="O67" s="62"/>
      <c r="P67" s="62"/>
      <c r="Q67" s="62"/>
      <c r="R67" s="63"/>
      <c r="S67" s="48">
        <v>0</v>
      </c>
    </row>
    <row r="68" spans="1:19" ht="15">
      <c r="A68" s="71"/>
      <c r="B68" s="74"/>
      <c r="C68" s="80"/>
      <c r="D68" s="20"/>
      <c r="E68" s="24"/>
      <c r="F68" s="24"/>
      <c r="G68" s="25"/>
      <c r="H68" s="12"/>
      <c r="I68" s="58"/>
      <c r="J68" s="59"/>
      <c r="K68" s="59"/>
      <c r="L68" s="59"/>
      <c r="M68" s="59"/>
      <c r="N68" s="59"/>
      <c r="O68" s="59"/>
      <c r="P68" s="59"/>
      <c r="Q68" s="59"/>
      <c r="R68" s="60"/>
      <c r="S68" s="48">
        <v>0</v>
      </c>
    </row>
    <row r="69" spans="1:19" ht="15.75" thickBot="1">
      <c r="A69" s="71"/>
      <c r="B69" s="75"/>
      <c r="C69" s="81"/>
      <c r="D69" s="21"/>
      <c r="E69" s="29"/>
      <c r="F69" s="29"/>
      <c r="G69" s="30"/>
      <c r="H69" s="12"/>
      <c r="I69" s="61"/>
      <c r="J69" s="62"/>
      <c r="K69" s="62"/>
      <c r="L69" s="62"/>
      <c r="M69" s="62"/>
      <c r="N69" s="62"/>
      <c r="O69" s="62"/>
      <c r="P69" s="62"/>
      <c r="Q69" s="62"/>
      <c r="R69" s="63"/>
      <c r="S69" s="48">
        <v>0</v>
      </c>
    </row>
    <row r="70" spans="1:19" ht="15">
      <c r="A70" s="71"/>
      <c r="B70" s="74"/>
      <c r="C70" s="80"/>
      <c r="D70" s="20"/>
      <c r="E70" s="24"/>
      <c r="F70" s="24"/>
      <c r="G70" s="25"/>
      <c r="H70" s="12"/>
      <c r="I70" s="58"/>
      <c r="J70" s="59"/>
      <c r="K70" s="59"/>
      <c r="L70" s="59"/>
      <c r="M70" s="59"/>
      <c r="N70" s="59"/>
      <c r="O70" s="59"/>
      <c r="P70" s="59"/>
      <c r="Q70" s="59"/>
      <c r="R70" s="60"/>
      <c r="S70" s="48">
        <v>0</v>
      </c>
    </row>
    <row r="71" spans="1:19" ht="15.75" thickBot="1">
      <c r="A71" s="72"/>
      <c r="B71" s="75"/>
      <c r="C71" s="81"/>
      <c r="D71" s="21"/>
      <c r="E71" s="29"/>
      <c r="F71" s="29"/>
      <c r="G71" s="30"/>
      <c r="H71" s="41"/>
      <c r="I71" s="61"/>
      <c r="J71" s="62"/>
      <c r="K71" s="62"/>
      <c r="L71" s="62"/>
      <c r="M71" s="62"/>
      <c r="N71" s="62"/>
      <c r="O71" s="62"/>
      <c r="P71" s="62"/>
      <c r="Q71" s="62"/>
      <c r="R71" s="63"/>
      <c r="S71" s="48">
        <v>0</v>
      </c>
    </row>
    <row r="72" spans="1:19" ht="15">
      <c r="A72" s="70"/>
      <c r="B72" s="73"/>
      <c r="C72" s="73"/>
      <c r="E72" s="36"/>
      <c r="F72" s="36"/>
      <c r="G72" s="36"/>
      <c r="H72" s="39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48">
        <v>0</v>
      </c>
    </row>
    <row r="73" spans="1:19" ht="15">
      <c r="A73" s="70"/>
      <c r="B73" s="73"/>
      <c r="C73" s="73"/>
      <c r="E73" s="36"/>
      <c r="F73" s="36"/>
      <c r="G73" s="36"/>
      <c r="H73" s="39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48">
        <v>0</v>
      </c>
    </row>
    <row r="74" spans="1:19" ht="15">
      <c r="A74" s="70"/>
      <c r="B74" s="73"/>
      <c r="C74" s="73"/>
      <c r="E74" s="36"/>
      <c r="F74" s="36"/>
      <c r="G74" s="36"/>
      <c r="H74" s="39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48">
        <v>0</v>
      </c>
    </row>
    <row r="75" spans="1:19" ht="15">
      <c r="A75" s="70"/>
      <c r="B75" s="73"/>
      <c r="C75" s="73"/>
      <c r="E75" s="36"/>
      <c r="F75" s="36"/>
      <c r="G75" s="36"/>
      <c r="H75" s="39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48">
        <v>0</v>
      </c>
    </row>
    <row r="76" spans="1:19" ht="15">
      <c r="A76" s="70"/>
      <c r="B76" s="73"/>
      <c r="C76" s="73"/>
      <c r="E76" s="36"/>
      <c r="F76" s="36"/>
      <c r="G76" s="36"/>
      <c r="H76" s="39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48">
        <v>0</v>
      </c>
    </row>
    <row r="77" spans="1:19" ht="15">
      <c r="A77" s="70"/>
      <c r="B77" s="73"/>
      <c r="C77" s="73"/>
      <c r="E77" s="36"/>
      <c r="F77" s="36"/>
      <c r="G77" s="36"/>
      <c r="H77" s="39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48">
        <v>0</v>
      </c>
    </row>
    <row r="78" spans="1:19" ht="15">
      <c r="A78" s="70"/>
      <c r="B78" s="73"/>
      <c r="C78" s="73"/>
      <c r="E78" s="36"/>
      <c r="F78" s="36"/>
      <c r="G78" s="36"/>
      <c r="H78" s="39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48">
        <v>0</v>
      </c>
    </row>
    <row r="79" spans="1:19" ht="15">
      <c r="A79" s="70"/>
      <c r="B79" s="73"/>
      <c r="C79" s="73"/>
      <c r="E79" s="36"/>
      <c r="F79" s="36"/>
      <c r="G79" s="36"/>
      <c r="H79" s="39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48">
        <v>0</v>
      </c>
    </row>
    <row r="80" spans="1:19" ht="15">
      <c r="A80" s="70"/>
      <c r="B80" s="73"/>
      <c r="C80" s="73"/>
      <c r="E80" s="36"/>
      <c r="F80" s="36"/>
      <c r="G80" s="36"/>
      <c r="H80" s="39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48">
        <v>0</v>
      </c>
    </row>
    <row r="81" spans="1:19" ht="15">
      <c r="A81" s="70"/>
      <c r="B81" s="73"/>
      <c r="C81" s="73"/>
      <c r="E81" s="36"/>
      <c r="F81" s="36"/>
      <c r="G81" s="36"/>
      <c r="H81" s="39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48">
        <v>0</v>
      </c>
    </row>
    <row r="82" spans="1:19" ht="15">
      <c r="A82" s="70"/>
      <c r="B82" s="73"/>
      <c r="C82" s="73"/>
      <c r="E82" s="36"/>
      <c r="F82" s="36"/>
      <c r="G82" s="36"/>
      <c r="H82" s="39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48">
        <v>0</v>
      </c>
    </row>
    <row r="83" spans="1:19" ht="15">
      <c r="A83" s="70"/>
      <c r="B83" s="73"/>
      <c r="C83" s="73"/>
      <c r="E83" s="36"/>
      <c r="F83" s="36"/>
      <c r="G83" s="36"/>
      <c r="H83" s="39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48">
        <v>0</v>
      </c>
    </row>
    <row r="84" spans="1:19" ht="15">
      <c r="A84" s="70"/>
      <c r="B84" s="73"/>
      <c r="C84" s="73"/>
      <c r="E84" s="36"/>
      <c r="F84" s="36"/>
      <c r="G84" s="36"/>
      <c r="H84" s="39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48">
        <v>0</v>
      </c>
    </row>
    <row r="85" spans="1:19" ht="15">
      <c r="A85" s="70"/>
      <c r="B85" s="73"/>
      <c r="C85" s="73"/>
      <c r="E85" s="36"/>
      <c r="F85" s="36"/>
      <c r="G85" s="36"/>
      <c r="H85" s="39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48">
        <v>0</v>
      </c>
    </row>
    <row r="86" spans="1:19" ht="15">
      <c r="A86" s="70"/>
      <c r="B86" s="73"/>
      <c r="C86" s="73"/>
      <c r="E86" s="36"/>
      <c r="F86" s="36"/>
      <c r="G86" s="36"/>
      <c r="H86" s="39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48">
        <v>0</v>
      </c>
    </row>
    <row r="87" spans="1:18" ht="15">
      <c r="A87" s="70"/>
      <c r="B87" s="73"/>
      <c r="C87" s="73"/>
      <c r="E87" s="36"/>
      <c r="F87" s="36"/>
      <c r="G87" s="36"/>
      <c r="H87" s="39"/>
      <c r="I87" s="64"/>
      <c r="J87" s="64"/>
      <c r="K87" s="64"/>
      <c r="L87" s="64"/>
      <c r="M87" s="64"/>
      <c r="N87" s="64"/>
      <c r="O87" s="64"/>
      <c r="P87" s="64"/>
      <c r="Q87" s="64"/>
      <c r="R87" s="64"/>
    </row>
    <row r="88" spans="1:18" ht="15">
      <c r="A88" s="70"/>
      <c r="B88" s="73"/>
      <c r="C88" s="73"/>
      <c r="E88" s="36"/>
      <c r="F88" s="36"/>
      <c r="G88" s="36"/>
      <c r="H88" s="39"/>
      <c r="I88" s="64"/>
      <c r="J88" s="64"/>
      <c r="K88" s="64"/>
      <c r="L88" s="64"/>
      <c r="M88" s="64"/>
      <c r="N88" s="64"/>
      <c r="O88" s="64"/>
      <c r="P88" s="64"/>
      <c r="Q88" s="64"/>
      <c r="R88" s="64"/>
    </row>
    <row r="89" spans="1:18" ht="15">
      <c r="A89" s="70"/>
      <c r="B89" s="73"/>
      <c r="C89" s="73"/>
      <c r="E89" s="36"/>
      <c r="F89" s="36"/>
      <c r="G89" s="36"/>
      <c r="H89" s="39"/>
      <c r="I89" s="64"/>
      <c r="J89" s="64"/>
      <c r="K89" s="64"/>
      <c r="L89" s="64"/>
      <c r="M89" s="64"/>
      <c r="N89" s="64"/>
      <c r="O89" s="64"/>
      <c r="P89" s="64"/>
      <c r="Q89" s="64"/>
      <c r="R89" s="64"/>
    </row>
    <row r="90" spans="1:19" ht="15">
      <c r="A90" s="70"/>
      <c r="B90" s="73"/>
      <c r="C90" s="73"/>
      <c r="E90" s="36"/>
      <c r="F90" s="36"/>
      <c r="G90" s="36"/>
      <c r="H90" s="39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54"/>
    </row>
    <row r="91" spans="1:19" ht="15.75" thickBot="1">
      <c r="A91" s="70"/>
      <c r="B91" s="73"/>
      <c r="C91" s="73"/>
      <c r="E91" s="36"/>
      <c r="F91" s="36"/>
      <c r="G91" s="36"/>
      <c r="H91" s="39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50"/>
    </row>
    <row r="92" spans="1:19" ht="15">
      <c r="A92" s="70"/>
      <c r="B92" s="73"/>
      <c r="C92" s="73"/>
      <c r="E92" s="36"/>
      <c r="F92" s="36"/>
      <c r="G92" s="36"/>
      <c r="H92" s="39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55"/>
    </row>
    <row r="93" spans="1:19" ht="15">
      <c r="A93" s="70"/>
      <c r="B93" s="73"/>
      <c r="C93" s="73"/>
      <c r="E93" s="36"/>
      <c r="F93" s="36"/>
      <c r="G93" s="36"/>
      <c r="H93" s="39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55"/>
    </row>
    <row r="94" spans="1:19" ht="15">
      <c r="A94" s="70"/>
      <c r="B94" s="73"/>
      <c r="C94" s="73"/>
      <c r="E94" s="36"/>
      <c r="F94" s="36"/>
      <c r="G94" s="36"/>
      <c r="H94" s="39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55"/>
    </row>
    <row r="95" spans="1:19" ht="15">
      <c r="A95" s="70"/>
      <c r="B95" s="73"/>
      <c r="C95" s="73"/>
      <c r="E95" s="36"/>
      <c r="F95" s="36"/>
      <c r="G95" s="36"/>
      <c r="H95" s="39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55"/>
    </row>
    <row r="96" spans="1:19" ht="15">
      <c r="A96" s="70"/>
      <c r="B96" s="73"/>
      <c r="C96" s="73"/>
      <c r="E96" s="36"/>
      <c r="F96" s="36"/>
      <c r="G96" s="36"/>
      <c r="H96" s="39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55"/>
    </row>
    <row r="97" spans="1:19" ht="15">
      <c r="A97" s="70"/>
      <c r="B97" s="73"/>
      <c r="C97" s="73"/>
      <c r="E97" s="36"/>
      <c r="F97" s="36"/>
      <c r="G97" s="36"/>
      <c r="H97" s="39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55"/>
    </row>
    <row r="98" spans="1:19" ht="15">
      <c r="A98" s="70"/>
      <c r="B98" s="73"/>
      <c r="C98" s="73"/>
      <c r="E98" s="36"/>
      <c r="F98" s="36"/>
      <c r="G98" s="36"/>
      <c r="H98" s="39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55"/>
    </row>
    <row r="99" spans="1:19" ht="15">
      <c r="A99" s="70"/>
      <c r="B99" s="73"/>
      <c r="C99" s="73"/>
      <c r="E99" s="36"/>
      <c r="F99" s="36"/>
      <c r="G99" s="36"/>
      <c r="H99" s="39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55"/>
    </row>
    <row r="100" spans="1:19" ht="15">
      <c r="A100" s="70"/>
      <c r="B100" s="73"/>
      <c r="C100" s="73"/>
      <c r="E100" s="36"/>
      <c r="F100" s="36"/>
      <c r="G100" s="36"/>
      <c r="H100" s="39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55"/>
    </row>
    <row r="101" spans="1:19" ht="15">
      <c r="A101" s="70"/>
      <c r="B101" s="73"/>
      <c r="C101" s="73"/>
      <c r="E101" s="36"/>
      <c r="F101" s="36"/>
      <c r="G101" s="36"/>
      <c r="H101" s="39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55"/>
    </row>
    <row r="102" spans="1:19" ht="15">
      <c r="A102" s="70"/>
      <c r="B102" s="73"/>
      <c r="C102" s="73"/>
      <c r="E102" s="36"/>
      <c r="F102" s="36"/>
      <c r="G102" s="36"/>
      <c r="H102" s="39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55"/>
    </row>
    <row r="103" spans="1:19" ht="15">
      <c r="A103" s="70"/>
      <c r="B103" s="73"/>
      <c r="C103" s="73"/>
      <c r="E103" s="36"/>
      <c r="F103" s="36"/>
      <c r="G103" s="36"/>
      <c r="H103" s="39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55"/>
    </row>
    <row r="104" spans="1:19" ht="15">
      <c r="A104" s="70"/>
      <c r="B104" s="73"/>
      <c r="C104" s="73"/>
      <c r="E104" s="36"/>
      <c r="F104" s="36"/>
      <c r="G104" s="36"/>
      <c r="H104" s="39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55"/>
    </row>
    <row r="105" spans="1:19" ht="15">
      <c r="A105" s="70"/>
      <c r="B105" s="73"/>
      <c r="C105" s="73"/>
      <c r="E105" s="36"/>
      <c r="F105" s="36"/>
      <c r="G105" s="36"/>
      <c r="H105" s="39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55"/>
    </row>
    <row r="106" spans="1:19" ht="15">
      <c r="A106" s="70"/>
      <c r="B106" s="73"/>
      <c r="C106" s="73"/>
      <c r="E106" s="36"/>
      <c r="F106" s="36"/>
      <c r="G106" s="36"/>
      <c r="H106" s="39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55"/>
    </row>
    <row r="107" spans="1:19" ht="15">
      <c r="A107" s="70"/>
      <c r="B107" s="73"/>
      <c r="C107" s="73"/>
      <c r="E107" s="36"/>
      <c r="F107" s="36"/>
      <c r="G107" s="36"/>
      <c r="H107" s="39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55"/>
    </row>
    <row r="108" spans="1:19" ht="15">
      <c r="A108" s="70"/>
      <c r="B108" s="73"/>
      <c r="C108" s="73"/>
      <c r="E108" s="36"/>
      <c r="F108" s="36"/>
      <c r="G108" s="36"/>
      <c r="H108" s="39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55"/>
    </row>
    <row r="109" spans="1:19" ht="15">
      <c r="A109" s="70"/>
      <c r="B109" s="73"/>
      <c r="C109" s="73"/>
      <c r="E109" s="36"/>
      <c r="F109" s="36"/>
      <c r="G109" s="36"/>
      <c r="H109" s="39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55"/>
    </row>
    <row r="110" spans="1:19" ht="15">
      <c r="A110" s="70"/>
      <c r="B110" s="73"/>
      <c r="C110" s="73"/>
      <c r="E110" s="36"/>
      <c r="F110" s="36"/>
      <c r="G110" s="36"/>
      <c r="H110" s="39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55"/>
    </row>
    <row r="111" spans="1:19" ht="15">
      <c r="A111" s="70"/>
      <c r="B111" s="73"/>
      <c r="C111" s="73"/>
      <c r="E111" s="36"/>
      <c r="F111" s="36"/>
      <c r="G111" s="36"/>
      <c r="H111" s="39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55"/>
    </row>
    <row r="112" spans="1:19" ht="15">
      <c r="A112" s="70"/>
      <c r="B112" s="73"/>
      <c r="C112" s="73"/>
      <c r="E112" s="36"/>
      <c r="F112" s="36"/>
      <c r="G112" s="36"/>
      <c r="H112" s="39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55"/>
    </row>
    <row r="113" spans="1:19" ht="15">
      <c r="A113" s="70"/>
      <c r="B113" s="73"/>
      <c r="C113" s="73"/>
      <c r="E113" s="36"/>
      <c r="F113" s="36"/>
      <c r="G113" s="36"/>
      <c r="H113" s="39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55"/>
    </row>
    <row r="114" spans="1:19" ht="15">
      <c r="A114" s="70"/>
      <c r="B114" s="73"/>
      <c r="C114" s="73"/>
      <c r="E114" s="36"/>
      <c r="F114" s="36"/>
      <c r="G114" s="36"/>
      <c r="H114" s="39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55"/>
    </row>
    <row r="115" spans="1:19" ht="15">
      <c r="A115" s="70"/>
      <c r="B115" s="73"/>
      <c r="C115" s="73"/>
      <c r="E115" s="36"/>
      <c r="F115" s="36"/>
      <c r="G115" s="36"/>
      <c r="H115" s="39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55"/>
    </row>
    <row r="116" spans="1:19" ht="15">
      <c r="A116" s="70"/>
      <c r="B116" s="73"/>
      <c r="C116" s="73"/>
      <c r="E116" s="36"/>
      <c r="F116" s="36"/>
      <c r="G116" s="36"/>
      <c r="H116" s="39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55"/>
    </row>
    <row r="117" spans="1:19" ht="15">
      <c r="A117" s="70"/>
      <c r="B117" s="73"/>
      <c r="C117" s="73"/>
      <c r="E117" s="36"/>
      <c r="F117" s="36"/>
      <c r="G117" s="36"/>
      <c r="H117" s="39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55"/>
    </row>
    <row r="118" spans="1:19" ht="15">
      <c r="A118" s="70"/>
      <c r="B118" s="73"/>
      <c r="C118" s="73"/>
      <c r="E118" s="36"/>
      <c r="F118" s="36"/>
      <c r="G118" s="36"/>
      <c r="H118" s="39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55"/>
    </row>
    <row r="119" spans="1:19" ht="15">
      <c r="A119" s="70"/>
      <c r="B119" s="73"/>
      <c r="C119" s="73"/>
      <c r="E119" s="36"/>
      <c r="F119" s="36"/>
      <c r="G119" s="36"/>
      <c r="H119" s="39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55"/>
    </row>
    <row r="120" spans="1:19" ht="15">
      <c r="A120" s="70"/>
      <c r="B120" s="73"/>
      <c r="C120" s="73"/>
      <c r="E120" s="36"/>
      <c r="F120" s="36"/>
      <c r="G120" s="36"/>
      <c r="H120" s="39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55"/>
    </row>
    <row r="121" spans="1:19" ht="15">
      <c r="A121" s="70"/>
      <c r="B121" s="73"/>
      <c r="C121" s="73"/>
      <c r="E121" s="36"/>
      <c r="F121" s="36"/>
      <c r="G121" s="36"/>
      <c r="H121" s="39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55"/>
    </row>
    <row r="122" spans="1:19" ht="15">
      <c r="A122" s="70"/>
      <c r="B122" s="73"/>
      <c r="C122" s="73"/>
      <c r="E122" s="36"/>
      <c r="F122" s="36"/>
      <c r="G122" s="36"/>
      <c r="H122" s="39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55"/>
    </row>
    <row r="123" spans="1:19" ht="15">
      <c r="A123" s="70"/>
      <c r="B123" s="73"/>
      <c r="C123" s="73"/>
      <c r="E123" s="36"/>
      <c r="F123" s="36"/>
      <c r="G123" s="36"/>
      <c r="H123" s="39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55"/>
    </row>
    <row r="124" spans="1:19" ht="15">
      <c r="A124" s="70"/>
      <c r="B124" s="73"/>
      <c r="C124" s="73"/>
      <c r="E124" s="36"/>
      <c r="F124" s="36"/>
      <c r="G124" s="36"/>
      <c r="H124" s="39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55"/>
    </row>
    <row r="125" spans="1:19" ht="15">
      <c r="A125" s="70"/>
      <c r="B125" s="73"/>
      <c r="C125" s="73"/>
      <c r="E125" s="36"/>
      <c r="F125" s="36"/>
      <c r="G125" s="36"/>
      <c r="H125" s="39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55"/>
    </row>
    <row r="126" spans="1:19" ht="15">
      <c r="A126" s="70"/>
      <c r="B126" s="73"/>
      <c r="C126" s="73"/>
      <c r="E126" s="36"/>
      <c r="F126" s="36"/>
      <c r="G126" s="36"/>
      <c r="H126" s="39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55"/>
    </row>
    <row r="127" spans="1:19" ht="15">
      <c r="A127" s="70"/>
      <c r="B127" s="73"/>
      <c r="C127" s="73"/>
      <c r="E127" s="36"/>
      <c r="F127" s="36"/>
      <c r="G127" s="36"/>
      <c r="H127" s="39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55"/>
    </row>
    <row r="128" spans="1:19" ht="15">
      <c r="A128" s="70"/>
      <c r="B128" s="73"/>
      <c r="C128" s="73"/>
      <c r="E128" s="36"/>
      <c r="F128" s="36"/>
      <c r="G128" s="36"/>
      <c r="H128" s="39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55"/>
    </row>
    <row r="129" spans="1:19" ht="15">
      <c r="A129" s="70"/>
      <c r="B129" s="73"/>
      <c r="C129" s="73"/>
      <c r="E129" s="36"/>
      <c r="F129" s="36"/>
      <c r="G129" s="36"/>
      <c r="H129" s="39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55"/>
    </row>
    <row r="130" spans="1:19" ht="15">
      <c r="A130" s="70"/>
      <c r="B130" s="73"/>
      <c r="C130" s="73"/>
      <c r="E130" s="36"/>
      <c r="F130" s="36"/>
      <c r="G130" s="36"/>
      <c r="H130" s="39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55"/>
    </row>
    <row r="131" spans="1:19" ht="15">
      <c r="A131" s="70"/>
      <c r="B131" s="73"/>
      <c r="C131" s="73"/>
      <c r="E131" s="36"/>
      <c r="F131" s="36"/>
      <c r="G131" s="36"/>
      <c r="H131" s="39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55"/>
    </row>
    <row r="132" spans="1:19" ht="15">
      <c r="A132" s="70"/>
      <c r="B132" s="73"/>
      <c r="C132" s="73"/>
      <c r="E132" s="36"/>
      <c r="F132" s="36"/>
      <c r="G132" s="36"/>
      <c r="H132" s="39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55"/>
    </row>
    <row r="133" spans="1:19" ht="15">
      <c r="A133" s="70"/>
      <c r="B133" s="73"/>
      <c r="C133" s="73"/>
      <c r="E133" s="36"/>
      <c r="F133" s="36"/>
      <c r="G133" s="36"/>
      <c r="H133" s="39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55"/>
    </row>
    <row r="134" spans="1:19" ht="15">
      <c r="A134" s="70"/>
      <c r="B134" s="73"/>
      <c r="C134" s="73"/>
      <c r="E134" s="36"/>
      <c r="F134" s="36"/>
      <c r="G134" s="36"/>
      <c r="H134" s="39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55"/>
    </row>
    <row r="135" spans="1:19" ht="15">
      <c r="A135" s="70"/>
      <c r="B135" s="73"/>
      <c r="C135" s="73"/>
      <c r="E135" s="36"/>
      <c r="F135" s="36"/>
      <c r="G135" s="36"/>
      <c r="H135" s="39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55"/>
    </row>
    <row r="136" spans="1:19" ht="15">
      <c r="A136" s="70"/>
      <c r="B136" s="73"/>
      <c r="C136" s="73"/>
      <c r="E136" s="36"/>
      <c r="F136" s="36"/>
      <c r="G136" s="36"/>
      <c r="H136" s="39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55"/>
    </row>
    <row r="137" spans="1:19" ht="15">
      <c r="A137" s="70"/>
      <c r="B137" s="73"/>
      <c r="C137" s="73"/>
      <c r="E137" s="36"/>
      <c r="F137" s="36"/>
      <c r="G137" s="36"/>
      <c r="H137" s="39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55"/>
    </row>
    <row r="138" spans="1:19" ht="15">
      <c r="A138" s="70"/>
      <c r="B138" s="73"/>
      <c r="C138" s="73"/>
      <c r="E138" s="36"/>
      <c r="F138" s="36"/>
      <c r="G138" s="36"/>
      <c r="H138" s="39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55"/>
    </row>
    <row r="139" spans="1:19" ht="15">
      <c r="A139" s="70"/>
      <c r="B139" s="73"/>
      <c r="C139" s="73"/>
      <c r="E139" s="36"/>
      <c r="F139" s="36"/>
      <c r="G139" s="36"/>
      <c r="H139" s="39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55"/>
    </row>
    <row r="140" spans="1:19" ht="15">
      <c r="A140" s="70"/>
      <c r="B140" s="73"/>
      <c r="C140" s="73"/>
      <c r="E140" s="36"/>
      <c r="F140" s="36"/>
      <c r="G140" s="36"/>
      <c r="H140" s="39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55"/>
    </row>
    <row r="141" spans="1:19" ht="15">
      <c r="A141" s="70"/>
      <c r="B141" s="73"/>
      <c r="C141" s="73"/>
      <c r="E141" s="36"/>
      <c r="F141" s="36"/>
      <c r="G141" s="36"/>
      <c r="H141" s="39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55"/>
    </row>
    <row r="142" spans="1:19" ht="15">
      <c r="A142" s="70"/>
      <c r="B142" s="73"/>
      <c r="C142" s="73"/>
      <c r="E142" s="36"/>
      <c r="F142" s="36"/>
      <c r="G142" s="36"/>
      <c r="H142" s="39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55"/>
    </row>
    <row r="143" spans="1:19" ht="15">
      <c r="A143" s="70"/>
      <c r="B143" s="73"/>
      <c r="C143" s="73"/>
      <c r="E143" s="36"/>
      <c r="F143" s="36"/>
      <c r="G143" s="36"/>
      <c r="H143" s="39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55"/>
    </row>
    <row r="144" spans="1:19" ht="15">
      <c r="A144" s="70"/>
      <c r="B144" s="73"/>
      <c r="C144" s="73"/>
      <c r="E144" s="36"/>
      <c r="F144" s="36"/>
      <c r="G144" s="36"/>
      <c r="H144" s="39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55"/>
    </row>
    <row r="145" spans="1:19" ht="15">
      <c r="A145" s="70"/>
      <c r="B145" s="73"/>
      <c r="C145" s="73"/>
      <c r="E145" s="36"/>
      <c r="F145" s="36"/>
      <c r="G145" s="36"/>
      <c r="H145" s="39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55"/>
    </row>
    <row r="146" spans="1:19" ht="15">
      <c r="A146" s="70"/>
      <c r="B146" s="73"/>
      <c r="C146" s="73"/>
      <c r="E146" s="36"/>
      <c r="F146" s="36"/>
      <c r="G146" s="36"/>
      <c r="H146" s="39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55"/>
    </row>
    <row r="147" spans="1:19" ht="15">
      <c r="A147" s="70"/>
      <c r="B147" s="73"/>
      <c r="C147" s="73"/>
      <c r="E147" s="36"/>
      <c r="F147" s="36"/>
      <c r="G147" s="36"/>
      <c r="H147" s="39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55"/>
    </row>
    <row r="148" spans="1:19" ht="15">
      <c r="A148" s="70"/>
      <c r="B148" s="73"/>
      <c r="C148" s="73"/>
      <c r="E148" s="36"/>
      <c r="F148" s="36"/>
      <c r="G148" s="36"/>
      <c r="H148" s="39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55"/>
    </row>
    <row r="149" spans="1:19" ht="15">
      <c r="A149" s="70"/>
      <c r="B149" s="73"/>
      <c r="C149" s="73"/>
      <c r="E149" s="36"/>
      <c r="F149" s="36"/>
      <c r="G149" s="36"/>
      <c r="H149" s="39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55"/>
    </row>
    <row r="150" spans="1:19" ht="15">
      <c r="A150" s="70"/>
      <c r="B150" s="73"/>
      <c r="C150" s="73"/>
      <c r="E150" s="36"/>
      <c r="F150" s="36"/>
      <c r="G150" s="36"/>
      <c r="H150" s="39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55"/>
    </row>
    <row r="151" spans="1:19" ht="15">
      <c r="A151" s="70"/>
      <c r="B151" s="73"/>
      <c r="C151" s="73"/>
      <c r="E151" s="36"/>
      <c r="F151" s="36"/>
      <c r="G151" s="36"/>
      <c r="H151" s="39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55"/>
    </row>
    <row r="152" spans="1:19" ht="15">
      <c r="A152" s="70"/>
      <c r="B152" s="73"/>
      <c r="C152" s="73"/>
      <c r="E152" s="36"/>
      <c r="F152" s="36"/>
      <c r="G152" s="36"/>
      <c r="H152" s="39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55"/>
    </row>
    <row r="153" spans="1:19" ht="15">
      <c r="A153" s="70"/>
      <c r="B153" s="73"/>
      <c r="C153" s="73"/>
      <c r="E153" s="36"/>
      <c r="F153" s="36"/>
      <c r="G153" s="36"/>
      <c r="H153" s="39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55"/>
    </row>
    <row r="154" spans="1:19" ht="15">
      <c r="A154" s="70"/>
      <c r="B154" s="73"/>
      <c r="C154" s="73"/>
      <c r="E154" s="36"/>
      <c r="F154" s="36"/>
      <c r="G154" s="36"/>
      <c r="H154" s="39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55"/>
    </row>
    <row r="155" spans="1:19" ht="15">
      <c r="A155" s="70"/>
      <c r="B155" s="73"/>
      <c r="C155" s="73"/>
      <c r="E155" s="36"/>
      <c r="F155" s="36"/>
      <c r="G155" s="36"/>
      <c r="H155" s="39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55"/>
    </row>
    <row r="156" spans="1:19" ht="15">
      <c r="A156" s="70"/>
      <c r="B156" s="73"/>
      <c r="C156" s="73"/>
      <c r="E156" s="36"/>
      <c r="F156" s="36"/>
      <c r="G156" s="36"/>
      <c r="H156" s="39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55"/>
    </row>
    <row r="157" spans="1:19" ht="15">
      <c r="A157" s="70"/>
      <c r="B157" s="73"/>
      <c r="C157" s="73"/>
      <c r="E157" s="36"/>
      <c r="F157" s="36"/>
      <c r="G157" s="36"/>
      <c r="H157" s="39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55"/>
    </row>
    <row r="158" spans="1:19" ht="15">
      <c r="A158" s="70"/>
      <c r="B158" s="73"/>
      <c r="C158" s="73"/>
      <c r="E158" s="36"/>
      <c r="F158" s="36"/>
      <c r="G158" s="36"/>
      <c r="H158" s="39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55"/>
    </row>
    <row r="159" spans="1:19" ht="15">
      <c r="A159" s="70"/>
      <c r="B159" s="73"/>
      <c r="C159" s="73"/>
      <c r="E159" s="36"/>
      <c r="F159" s="36"/>
      <c r="G159" s="36"/>
      <c r="H159" s="39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55"/>
    </row>
    <row r="160" spans="1:19" ht="15">
      <c r="A160" s="70"/>
      <c r="B160" s="73"/>
      <c r="C160" s="73"/>
      <c r="E160" s="36"/>
      <c r="F160" s="36"/>
      <c r="G160" s="36"/>
      <c r="H160" s="39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55"/>
    </row>
    <row r="161" spans="1:19" ht="15">
      <c r="A161" s="70"/>
      <c r="B161" s="73"/>
      <c r="C161" s="73"/>
      <c r="E161" s="36"/>
      <c r="F161" s="36"/>
      <c r="G161" s="36"/>
      <c r="H161" s="39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55"/>
    </row>
    <row r="162" spans="1:19" ht="15">
      <c r="A162" s="70"/>
      <c r="B162" s="73"/>
      <c r="C162" s="73"/>
      <c r="E162" s="36"/>
      <c r="F162" s="36"/>
      <c r="G162" s="36"/>
      <c r="H162" s="39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55"/>
    </row>
    <row r="163" spans="1:19" ht="15">
      <c r="A163" s="70"/>
      <c r="B163" s="73"/>
      <c r="C163" s="73"/>
      <c r="E163" s="36"/>
      <c r="F163" s="36"/>
      <c r="G163" s="36"/>
      <c r="H163" s="39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55"/>
    </row>
    <row r="164" spans="1:19" ht="15">
      <c r="A164" s="70"/>
      <c r="B164" s="73"/>
      <c r="C164" s="73"/>
      <c r="E164" s="36"/>
      <c r="F164" s="36"/>
      <c r="G164" s="36"/>
      <c r="H164" s="39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55"/>
    </row>
    <row r="165" spans="1:19" ht="15">
      <c r="A165" s="70"/>
      <c r="B165" s="73"/>
      <c r="C165" s="73"/>
      <c r="E165" s="36"/>
      <c r="F165" s="36"/>
      <c r="G165" s="36"/>
      <c r="H165" s="39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55"/>
    </row>
    <row r="166" spans="1:19" ht="15">
      <c r="A166" s="70"/>
      <c r="B166" s="73"/>
      <c r="C166" s="73"/>
      <c r="E166" s="36"/>
      <c r="F166" s="36"/>
      <c r="G166" s="36"/>
      <c r="H166" s="39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55"/>
    </row>
    <row r="167" spans="1:19" ht="15">
      <c r="A167" s="70"/>
      <c r="B167" s="73"/>
      <c r="C167" s="73"/>
      <c r="E167" s="36"/>
      <c r="F167" s="36"/>
      <c r="G167" s="36"/>
      <c r="H167" s="39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55"/>
    </row>
    <row r="168" spans="1:19" ht="15">
      <c r="A168" s="70"/>
      <c r="B168" s="73"/>
      <c r="C168" s="73"/>
      <c r="E168" s="36"/>
      <c r="F168" s="36"/>
      <c r="G168" s="36"/>
      <c r="H168" s="39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55"/>
    </row>
    <row r="169" spans="1:19" ht="15">
      <c r="A169" s="70"/>
      <c r="B169" s="73"/>
      <c r="C169" s="73"/>
      <c r="E169" s="36"/>
      <c r="F169" s="36"/>
      <c r="G169" s="36"/>
      <c r="H169" s="39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55"/>
    </row>
    <row r="170" spans="1:19" ht="15">
      <c r="A170" s="70"/>
      <c r="B170" s="73"/>
      <c r="C170" s="73"/>
      <c r="E170" s="36"/>
      <c r="F170" s="36"/>
      <c r="G170" s="36"/>
      <c r="H170" s="39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55"/>
    </row>
    <row r="171" spans="1:19" ht="15">
      <c r="A171" s="70"/>
      <c r="B171" s="73"/>
      <c r="C171" s="73"/>
      <c r="E171" s="36"/>
      <c r="F171" s="36"/>
      <c r="G171" s="36"/>
      <c r="H171" s="39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55"/>
    </row>
    <row r="172" spans="1:19" ht="15">
      <c r="A172" s="70"/>
      <c r="B172" s="73"/>
      <c r="C172" s="73"/>
      <c r="E172" s="36"/>
      <c r="F172" s="36"/>
      <c r="G172" s="36"/>
      <c r="H172" s="39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55"/>
    </row>
    <row r="173" spans="1:19" ht="15">
      <c r="A173" s="70"/>
      <c r="B173" s="73"/>
      <c r="C173" s="73"/>
      <c r="E173" s="36"/>
      <c r="F173" s="36"/>
      <c r="G173" s="36"/>
      <c r="H173" s="39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55"/>
    </row>
    <row r="174" spans="1:19" ht="15">
      <c r="A174" s="70"/>
      <c r="B174" s="73"/>
      <c r="C174" s="73"/>
      <c r="E174" s="36"/>
      <c r="F174" s="36"/>
      <c r="G174" s="36"/>
      <c r="H174" s="39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55"/>
    </row>
    <row r="175" spans="1:19" ht="15">
      <c r="A175" s="70"/>
      <c r="B175" s="73"/>
      <c r="C175" s="73"/>
      <c r="E175" s="36"/>
      <c r="F175" s="36"/>
      <c r="G175" s="36"/>
      <c r="H175" s="39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55"/>
    </row>
    <row r="176" spans="1:19" ht="15">
      <c r="A176" s="70"/>
      <c r="B176" s="73"/>
      <c r="C176" s="73"/>
      <c r="E176" s="36"/>
      <c r="F176" s="36"/>
      <c r="G176" s="36"/>
      <c r="H176" s="39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55"/>
    </row>
    <row r="177" spans="1:19" ht="15">
      <c r="A177" s="70"/>
      <c r="B177" s="73"/>
      <c r="C177" s="73"/>
      <c r="E177" s="36"/>
      <c r="F177" s="36"/>
      <c r="G177" s="36"/>
      <c r="H177" s="39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55"/>
    </row>
    <row r="178" spans="1:19" ht="15">
      <c r="A178" s="70"/>
      <c r="B178" s="73"/>
      <c r="C178" s="73"/>
      <c r="E178" s="36"/>
      <c r="F178" s="36"/>
      <c r="G178" s="36"/>
      <c r="H178" s="39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55"/>
    </row>
    <row r="179" spans="1:19" ht="15">
      <c r="A179" s="70"/>
      <c r="B179" s="73"/>
      <c r="C179" s="73"/>
      <c r="E179" s="36"/>
      <c r="F179" s="36"/>
      <c r="G179" s="36"/>
      <c r="H179" s="39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55"/>
    </row>
    <row r="180" spans="1:19" ht="15">
      <c r="A180" s="70"/>
      <c r="B180" s="73"/>
      <c r="C180" s="73"/>
      <c r="E180" s="36"/>
      <c r="F180" s="36"/>
      <c r="G180" s="36"/>
      <c r="H180" s="39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55"/>
    </row>
    <row r="181" spans="1:19" ht="15">
      <c r="A181" s="70"/>
      <c r="B181" s="73"/>
      <c r="C181" s="73"/>
      <c r="E181" s="36"/>
      <c r="F181" s="36"/>
      <c r="G181" s="36"/>
      <c r="H181" s="39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55"/>
    </row>
    <row r="182" spans="1:19" ht="15">
      <c r="A182" s="70"/>
      <c r="B182" s="73"/>
      <c r="C182" s="73"/>
      <c r="E182" s="36"/>
      <c r="F182" s="36"/>
      <c r="G182" s="36"/>
      <c r="H182" s="39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55"/>
    </row>
    <row r="183" spans="1:19" ht="15">
      <c r="A183" s="70"/>
      <c r="B183" s="73"/>
      <c r="C183" s="73"/>
      <c r="E183" s="36"/>
      <c r="F183" s="36"/>
      <c r="G183" s="36"/>
      <c r="H183" s="39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55"/>
    </row>
    <row r="184" spans="1:19" ht="15">
      <c r="A184" s="70"/>
      <c r="B184" s="73"/>
      <c r="C184" s="73"/>
      <c r="E184" s="36"/>
      <c r="F184" s="36"/>
      <c r="G184" s="36"/>
      <c r="H184" s="39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55"/>
    </row>
    <row r="185" spans="1:19" ht="15">
      <c r="A185" s="70"/>
      <c r="B185" s="73"/>
      <c r="C185" s="73"/>
      <c r="E185" s="36"/>
      <c r="F185" s="36"/>
      <c r="G185" s="36"/>
      <c r="H185" s="39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55"/>
    </row>
    <row r="186" spans="1:19" ht="15">
      <c r="A186" s="70"/>
      <c r="B186" s="73"/>
      <c r="C186" s="73"/>
      <c r="E186" s="36"/>
      <c r="F186" s="36"/>
      <c r="G186" s="36"/>
      <c r="H186" s="39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55"/>
    </row>
    <row r="187" spans="1:19" ht="15">
      <c r="A187" s="70"/>
      <c r="B187" s="73"/>
      <c r="C187" s="73"/>
      <c r="E187" s="36"/>
      <c r="F187" s="36"/>
      <c r="G187" s="36"/>
      <c r="H187" s="39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55"/>
    </row>
    <row r="188" spans="1:19" ht="15">
      <c r="A188" s="70"/>
      <c r="B188" s="73"/>
      <c r="C188" s="73"/>
      <c r="E188" s="36"/>
      <c r="F188" s="36"/>
      <c r="G188" s="36"/>
      <c r="H188" s="39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55"/>
    </row>
    <row r="189" spans="1:19" ht="15">
      <c r="A189" s="70"/>
      <c r="B189" s="73"/>
      <c r="C189" s="73"/>
      <c r="E189" s="36"/>
      <c r="F189" s="36"/>
      <c r="G189" s="36"/>
      <c r="H189" s="39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55"/>
    </row>
    <row r="190" spans="1:19" ht="15">
      <c r="A190" s="70"/>
      <c r="B190" s="73"/>
      <c r="C190" s="73"/>
      <c r="E190" s="36"/>
      <c r="F190" s="36"/>
      <c r="G190" s="36"/>
      <c r="H190" s="39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55"/>
    </row>
    <row r="191" spans="1:19" ht="15">
      <c r="A191" s="70"/>
      <c r="B191" s="73"/>
      <c r="C191" s="73"/>
      <c r="E191" s="36"/>
      <c r="F191" s="36"/>
      <c r="G191" s="36"/>
      <c r="H191" s="39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55"/>
    </row>
    <row r="192" spans="1:19" ht="15">
      <c r="A192" s="70"/>
      <c r="B192" s="73"/>
      <c r="C192" s="73"/>
      <c r="E192" s="36"/>
      <c r="F192" s="36"/>
      <c r="G192" s="36"/>
      <c r="H192" s="39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55"/>
    </row>
    <row r="193" spans="1:19" ht="15">
      <c r="A193" s="70"/>
      <c r="B193" s="73"/>
      <c r="C193" s="73"/>
      <c r="E193" s="36"/>
      <c r="F193" s="36"/>
      <c r="G193" s="36"/>
      <c r="H193" s="39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55"/>
    </row>
    <row r="194" spans="1:19" ht="15">
      <c r="A194" s="70"/>
      <c r="B194" s="73"/>
      <c r="C194" s="73"/>
      <c r="E194" s="36"/>
      <c r="F194" s="36"/>
      <c r="G194" s="36"/>
      <c r="H194" s="39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55"/>
    </row>
    <row r="195" spans="1:19" ht="15">
      <c r="A195" s="70"/>
      <c r="B195" s="73"/>
      <c r="C195" s="73"/>
      <c r="E195" s="36"/>
      <c r="F195" s="36"/>
      <c r="G195" s="36"/>
      <c r="H195" s="39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55"/>
    </row>
    <row r="196" spans="1:19" ht="15">
      <c r="A196" s="70"/>
      <c r="B196" s="73"/>
      <c r="C196" s="73"/>
      <c r="E196" s="36"/>
      <c r="F196" s="36"/>
      <c r="G196" s="36"/>
      <c r="H196" s="39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55"/>
    </row>
    <row r="197" spans="1:19" ht="15">
      <c r="A197" s="70"/>
      <c r="B197" s="73"/>
      <c r="C197" s="73"/>
      <c r="E197" s="36"/>
      <c r="F197" s="36"/>
      <c r="G197" s="36"/>
      <c r="H197" s="39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55"/>
    </row>
    <row r="198" spans="1:19" ht="15">
      <c r="A198" s="70"/>
      <c r="B198" s="73"/>
      <c r="C198" s="73"/>
      <c r="E198" s="36"/>
      <c r="F198" s="36"/>
      <c r="G198" s="36"/>
      <c r="H198" s="39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55"/>
    </row>
    <row r="199" spans="1:19" ht="15">
      <c r="A199" s="70"/>
      <c r="B199" s="73"/>
      <c r="C199" s="73"/>
      <c r="E199" s="36"/>
      <c r="F199" s="36"/>
      <c r="G199" s="36"/>
      <c r="H199" s="39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55"/>
    </row>
    <row r="200" spans="1:19" ht="15">
      <c r="A200" s="70"/>
      <c r="B200" s="73"/>
      <c r="C200" s="73"/>
      <c r="E200" s="36"/>
      <c r="F200" s="36"/>
      <c r="G200" s="36"/>
      <c r="H200" s="39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55"/>
    </row>
    <row r="201" spans="1:19" ht="15">
      <c r="A201" s="70"/>
      <c r="B201" s="73"/>
      <c r="C201" s="73"/>
      <c r="E201" s="36"/>
      <c r="F201" s="36"/>
      <c r="G201" s="36"/>
      <c r="H201" s="39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55"/>
    </row>
    <row r="202" spans="1:19" ht="15">
      <c r="A202" s="70"/>
      <c r="B202" s="73"/>
      <c r="C202" s="73"/>
      <c r="E202" s="36"/>
      <c r="F202" s="36"/>
      <c r="G202" s="36"/>
      <c r="H202" s="39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55"/>
    </row>
    <row r="203" spans="1:19" ht="15">
      <c r="A203" s="70"/>
      <c r="B203" s="73"/>
      <c r="C203" s="73"/>
      <c r="E203" s="36"/>
      <c r="F203" s="36"/>
      <c r="G203" s="36"/>
      <c r="H203" s="39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55"/>
    </row>
    <row r="204" spans="1:19" ht="15">
      <c r="A204" s="70"/>
      <c r="B204" s="73"/>
      <c r="C204" s="73"/>
      <c r="E204" s="36"/>
      <c r="F204" s="36"/>
      <c r="G204" s="36"/>
      <c r="H204" s="39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55"/>
    </row>
    <row r="205" spans="1:19" ht="15">
      <c r="A205" s="70"/>
      <c r="B205" s="73"/>
      <c r="C205" s="73"/>
      <c r="E205" s="36"/>
      <c r="F205" s="36"/>
      <c r="G205" s="36"/>
      <c r="H205" s="39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55"/>
    </row>
    <row r="206" spans="1:19" ht="15">
      <c r="A206" s="70"/>
      <c r="B206" s="73"/>
      <c r="C206" s="73"/>
      <c r="E206" s="36"/>
      <c r="F206" s="36"/>
      <c r="G206" s="36"/>
      <c r="H206" s="39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55"/>
    </row>
    <row r="207" spans="1:19" ht="15">
      <c r="A207" s="70"/>
      <c r="B207" s="73"/>
      <c r="C207" s="73"/>
      <c r="E207" s="36"/>
      <c r="F207" s="36"/>
      <c r="G207" s="36"/>
      <c r="H207" s="39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55"/>
    </row>
    <row r="208" spans="1:19" ht="15">
      <c r="A208" s="70"/>
      <c r="B208" s="73"/>
      <c r="C208" s="73"/>
      <c r="E208" s="36"/>
      <c r="F208" s="36"/>
      <c r="G208" s="36"/>
      <c r="H208" s="39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55"/>
    </row>
    <row r="209" spans="1:19" ht="15">
      <c r="A209" s="70"/>
      <c r="B209" s="73"/>
      <c r="C209" s="73"/>
      <c r="E209" s="36"/>
      <c r="F209" s="36"/>
      <c r="G209" s="36"/>
      <c r="H209" s="39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55"/>
    </row>
    <row r="210" spans="1:19" ht="15">
      <c r="A210" s="70"/>
      <c r="B210" s="73"/>
      <c r="C210" s="73"/>
      <c r="E210" s="36"/>
      <c r="F210" s="36"/>
      <c r="G210" s="36"/>
      <c r="H210" s="39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55"/>
    </row>
    <row r="211" spans="1:19" ht="15">
      <c r="A211" s="70"/>
      <c r="B211" s="73"/>
      <c r="C211" s="73"/>
      <c r="E211" s="36"/>
      <c r="F211" s="36"/>
      <c r="G211" s="36"/>
      <c r="H211" s="39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55"/>
    </row>
    <row r="212" spans="1:19" ht="15">
      <c r="A212" s="70"/>
      <c r="B212" s="73"/>
      <c r="C212" s="73"/>
      <c r="E212" s="36"/>
      <c r="F212" s="36"/>
      <c r="G212" s="36"/>
      <c r="H212" s="39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55"/>
    </row>
    <row r="213" spans="1:19" ht="15">
      <c r="A213" s="70"/>
      <c r="B213" s="73"/>
      <c r="C213" s="73"/>
      <c r="E213" s="36"/>
      <c r="F213" s="36"/>
      <c r="G213" s="36"/>
      <c r="H213" s="39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55"/>
    </row>
    <row r="214" spans="1:19" ht="15">
      <c r="A214" s="70"/>
      <c r="B214" s="73"/>
      <c r="C214" s="73"/>
      <c r="E214" s="36"/>
      <c r="F214" s="36"/>
      <c r="G214" s="36"/>
      <c r="H214" s="39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55"/>
    </row>
    <row r="215" spans="1:19" ht="15">
      <c r="A215" s="70"/>
      <c r="B215" s="73"/>
      <c r="C215" s="73"/>
      <c r="E215" s="36"/>
      <c r="F215" s="36"/>
      <c r="G215" s="36"/>
      <c r="H215" s="39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55"/>
    </row>
    <row r="216" spans="1:19" ht="15">
      <c r="A216" s="70"/>
      <c r="B216" s="73"/>
      <c r="C216" s="73"/>
      <c r="E216" s="36"/>
      <c r="F216" s="36"/>
      <c r="G216" s="36"/>
      <c r="H216" s="39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55"/>
    </row>
    <row r="217" spans="1:19" ht="15">
      <c r="A217" s="70"/>
      <c r="B217" s="73"/>
      <c r="C217" s="73"/>
      <c r="E217" s="36"/>
      <c r="F217" s="36"/>
      <c r="G217" s="36"/>
      <c r="H217" s="39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55"/>
    </row>
    <row r="218" spans="1:19" ht="15">
      <c r="A218" s="70"/>
      <c r="B218" s="73"/>
      <c r="C218" s="73"/>
      <c r="E218" s="36"/>
      <c r="F218" s="36"/>
      <c r="G218" s="36"/>
      <c r="H218" s="39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55"/>
    </row>
    <row r="219" spans="1:19" ht="15">
      <c r="A219" s="70"/>
      <c r="B219" s="73"/>
      <c r="C219" s="73"/>
      <c r="E219" s="36"/>
      <c r="F219" s="36"/>
      <c r="G219" s="36"/>
      <c r="H219" s="39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55"/>
    </row>
    <row r="220" spans="1:19" ht="15">
      <c r="A220" s="70"/>
      <c r="B220" s="73"/>
      <c r="C220" s="73"/>
      <c r="E220" s="36"/>
      <c r="F220" s="36"/>
      <c r="G220" s="36"/>
      <c r="H220" s="39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55"/>
    </row>
    <row r="221" spans="1:19" ht="15">
      <c r="A221" s="70"/>
      <c r="B221" s="73"/>
      <c r="C221" s="73"/>
      <c r="E221" s="36"/>
      <c r="F221" s="36"/>
      <c r="G221" s="36"/>
      <c r="H221" s="39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55"/>
    </row>
    <row r="222" spans="1:19" ht="15">
      <c r="A222" s="70"/>
      <c r="B222" s="73"/>
      <c r="C222" s="73"/>
      <c r="E222" s="36"/>
      <c r="F222" s="36"/>
      <c r="G222" s="36"/>
      <c r="H222" s="39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55"/>
    </row>
    <row r="223" spans="1:19" ht="15">
      <c r="A223" s="70"/>
      <c r="B223" s="73"/>
      <c r="C223" s="73"/>
      <c r="E223" s="36"/>
      <c r="F223" s="36"/>
      <c r="G223" s="36"/>
      <c r="H223" s="39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55"/>
    </row>
    <row r="224" spans="1:19" ht="15">
      <c r="A224" s="70"/>
      <c r="B224" s="73"/>
      <c r="C224" s="73"/>
      <c r="E224" s="36"/>
      <c r="F224" s="36"/>
      <c r="G224" s="36"/>
      <c r="H224" s="39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55"/>
    </row>
    <row r="225" spans="1:19" ht="15">
      <c r="A225" s="70"/>
      <c r="B225" s="73"/>
      <c r="C225" s="73"/>
      <c r="E225" s="36"/>
      <c r="F225" s="36"/>
      <c r="G225" s="36"/>
      <c r="H225" s="39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55"/>
    </row>
    <row r="226" spans="1:19" ht="15">
      <c r="A226" s="70"/>
      <c r="B226" s="73"/>
      <c r="C226" s="73"/>
      <c r="E226" s="36"/>
      <c r="F226" s="36"/>
      <c r="G226" s="36"/>
      <c r="H226" s="39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55"/>
    </row>
    <row r="227" spans="1:19" ht="15">
      <c r="A227" s="70"/>
      <c r="B227" s="73"/>
      <c r="C227" s="73"/>
      <c r="E227" s="36"/>
      <c r="F227" s="36"/>
      <c r="G227" s="36"/>
      <c r="H227" s="39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55"/>
    </row>
    <row r="228" spans="1:19" ht="15">
      <c r="A228" s="70"/>
      <c r="B228" s="73"/>
      <c r="C228" s="73"/>
      <c r="E228" s="36"/>
      <c r="F228" s="36"/>
      <c r="G228" s="36"/>
      <c r="H228" s="39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55"/>
    </row>
    <row r="229" spans="1:19" ht="15">
      <c r="A229" s="70"/>
      <c r="B229" s="73"/>
      <c r="C229" s="73"/>
      <c r="E229" s="36"/>
      <c r="F229" s="36"/>
      <c r="G229" s="36"/>
      <c r="H229" s="39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55"/>
    </row>
    <row r="230" spans="1:19" ht="15">
      <c r="A230" s="70"/>
      <c r="B230" s="73"/>
      <c r="C230" s="73"/>
      <c r="E230" s="36"/>
      <c r="F230" s="36"/>
      <c r="G230" s="36"/>
      <c r="H230" s="39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55"/>
    </row>
    <row r="231" spans="1:19" ht="15">
      <c r="A231" s="70"/>
      <c r="B231" s="73"/>
      <c r="C231" s="73"/>
      <c r="E231" s="36"/>
      <c r="F231" s="36"/>
      <c r="G231" s="36"/>
      <c r="H231" s="39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55"/>
    </row>
    <row r="232" spans="1:19" ht="15">
      <c r="A232" s="70"/>
      <c r="B232" s="73"/>
      <c r="C232" s="73"/>
      <c r="E232" s="36"/>
      <c r="F232" s="36"/>
      <c r="G232" s="36"/>
      <c r="H232" s="39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55"/>
    </row>
    <row r="233" spans="1:19" ht="15">
      <c r="A233" s="70"/>
      <c r="B233" s="73"/>
      <c r="C233" s="73"/>
      <c r="E233" s="36"/>
      <c r="F233" s="36"/>
      <c r="G233" s="36"/>
      <c r="H233" s="39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55"/>
    </row>
    <row r="234" spans="1:19" ht="15">
      <c r="A234" s="70"/>
      <c r="B234" s="73"/>
      <c r="C234" s="73"/>
      <c r="E234" s="36"/>
      <c r="F234" s="36"/>
      <c r="G234" s="36"/>
      <c r="H234" s="39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55"/>
    </row>
    <row r="235" spans="1:19" ht="15">
      <c r="A235" s="70"/>
      <c r="B235" s="73"/>
      <c r="C235" s="73"/>
      <c r="E235" s="36"/>
      <c r="F235" s="36"/>
      <c r="G235" s="36"/>
      <c r="H235" s="39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55"/>
    </row>
    <row r="236" spans="1:19" ht="15">
      <c r="A236" s="70"/>
      <c r="B236" s="73"/>
      <c r="C236" s="73"/>
      <c r="E236" s="36"/>
      <c r="F236" s="36"/>
      <c r="G236" s="36"/>
      <c r="H236" s="39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55"/>
    </row>
    <row r="237" spans="1:19" ht="15">
      <c r="A237" s="70"/>
      <c r="B237" s="73"/>
      <c r="C237" s="73"/>
      <c r="E237" s="36"/>
      <c r="F237" s="36"/>
      <c r="G237" s="36"/>
      <c r="H237" s="39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55"/>
    </row>
    <row r="238" spans="1:19" ht="15">
      <c r="A238" s="70"/>
      <c r="B238" s="73"/>
      <c r="C238" s="73"/>
      <c r="E238" s="36"/>
      <c r="F238" s="36"/>
      <c r="G238" s="36"/>
      <c r="H238" s="39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55"/>
    </row>
    <row r="239" spans="1:19" ht="15">
      <c r="A239" s="70"/>
      <c r="B239" s="73"/>
      <c r="C239" s="73"/>
      <c r="E239" s="36"/>
      <c r="F239" s="36"/>
      <c r="G239" s="36"/>
      <c r="H239" s="39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55"/>
    </row>
    <row r="240" spans="1:19" ht="15">
      <c r="A240" s="70"/>
      <c r="B240" s="73"/>
      <c r="C240" s="73"/>
      <c r="E240" s="36"/>
      <c r="F240" s="36"/>
      <c r="G240" s="36"/>
      <c r="H240" s="39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55"/>
    </row>
    <row r="241" spans="1:19" ht="15">
      <c r="A241" s="70"/>
      <c r="B241" s="73"/>
      <c r="C241" s="73"/>
      <c r="E241" s="36"/>
      <c r="F241" s="36"/>
      <c r="G241" s="36"/>
      <c r="H241" s="39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55"/>
    </row>
    <row r="242" spans="1:19" ht="15">
      <c r="A242" s="70"/>
      <c r="B242" s="73"/>
      <c r="C242" s="73"/>
      <c r="E242" s="36"/>
      <c r="F242" s="36"/>
      <c r="G242" s="36"/>
      <c r="H242" s="39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55"/>
    </row>
    <row r="243" spans="1:19" ht="15">
      <c r="A243" s="70"/>
      <c r="B243" s="73"/>
      <c r="C243" s="73"/>
      <c r="E243" s="36"/>
      <c r="F243" s="36"/>
      <c r="G243" s="36"/>
      <c r="H243" s="39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55"/>
    </row>
    <row r="244" spans="1:19" ht="15">
      <c r="A244" s="70"/>
      <c r="B244" s="73"/>
      <c r="C244" s="73"/>
      <c r="E244" s="36"/>
      <c r="F244" s="36"/>
      <c r="G244" s="36"/>
      <c r="H244" s="39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55"/>
    </row>
    <row r="245" spans="1:19" ht="15">
      <c r="A245" s="70"/>
      <c r="B245" s="73"/>
      <c r="C245" s="73"/>
      <c r="E245" s="36"/>
      <c r="F245" s="36"/>
      <c r="G245" s="36"/>
      <c r="H245" s="39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55"/>
    </row>
    <row r="246" spans="1:19" ht="15">
      <c r="A246" s="70"/>
      <c r="B246" s="73"/>
      <c r="C246" s="73"/>
      <c r="E246" s="36"/>
      <c r="F246" s="36"/>
      <c r="G246" s="36"/>
      <c r="H246" s="39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55"/>
    </row>
    <row r="247" spans="1:19" ht="15">
      <c r="A247" s="70"/>
      <c r="B247" s="73"/>
      <c r="C247" s="73"/>
      <c r="E247" s="36"/>
      <c r="F247" s="36"/>
      <c r="G247" s="36"/>
      <c r="H247" s="39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55"/>
    </row>
    <row r="248" spans="1:19" ht="15">
      <c r="A248" s="70"/>
      <c r="B248" s="73"/>
      <c r="C248" s="73"/>
      <c r="E248" s="36"/>
      <c r="F248" s="36"/>
      <c r="G248" s="36"/>
      <c r="H248" s="39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55"/>
    </row>
    <row r="249" spans="1:19" ht="15">
      <c r="A249" s="70"/>
      <c r="B249" s="73"/>
      <c r="C249" s="73"/>
      <c r="E249" s="36"/>
      <c r="F249" s="36"/>
      <c r="G249" s="36"/>
      <c r="H249" s="39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55"/>
    </row>
    <row r="250" spans="1:19" ht="15">
      <c r="A250" s="70"/>
      <c r="B250" s="73"/>
      <c r="C250" s="73"/>
      <c r="E250" s="36"/>
      <c r="F250" s="36"/>
      <c r="G250" s="36"/>
      <c r="H250" s="39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55"/>
    </row>
    <row r="251" spans="1:19" ht="15">
      <c r="A251" s="70"/>
      <c r="B251" s="73"/>
      <c r="C251" s="73"/>
      <c r="E251" s="36"/>
      <c r="F251" s="36"/>
      <c r="G251" s="36"/>
      <c r="H251" s="39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55"/>
    </row>
    <row r="252" spans="1:19" ht="15">
      <c r="A252" s="70"/>
      <c r="B252" s="73"/>
      <c r="C252" s="73"/>
      <c r="E252" s="36"/>
      <c r="F252" s="36"/>
      <c r="G252" s="36"/>
      <c r="H252" s="39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55"/>
    </row>
    <row r="253" spans="1:19" ht="15">
      <c r="A253" s="70"/>
      <c r="B253" s="73"/>
      <c r="C253" s="73"/>
      <c r="E253" s="36"/>
      <c r="F253" s="36"/>
      <c r="G253" s="36"/>
      <c r="H253" s="39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55"/>
    </row>
    <row r="254" spans="1:19" ht="15">
      <c r="A254" s="70"/>
      <c r="B254" s="73"/>
      <c r="C254" s="73"/>
      <c r="E254" s="36"/>
      <c r="F254" s="36"/>
      <c r="G254" s="36"/>
      <c r="H254" s="39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55"/>
    </row>
    <row r="255" spans="1:19" ht="15">
      <c r="A255" s="70"/>
      <c r="B255" s="73"/>
      <c r="C255" s="73"/>
      <c r="E255" s="36"/>
      <c r="F255" s="36"/>
      <c r="G255" s="36"/>
      <c r="H255" s="39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55"/>
    </row>
    <row r="256" spans="1:19" ht="15">
      <c r="A256" s="70"/>
      <c r="B256" s="73"/>
      <c r="C256" s="73"/>
      <c r="E256" s="36"/>
      <c r="F256" s="36"/>
      <c r="G256" s="36"/>
      <c r="H256" s="39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55"/>
    </row>
    <row r="257" spans="1:19" ht="15">
      <c r="A257" s="70"/>
      <c r="B257" s="73"/>
      <c r="C257" s="73"/>
      <c r="E257" s="36"/>
      <c r="F257" s="36"/>
      <c r="G257" s="36"/>
      <c r="H257" s="39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55"/>
    </row>
    <row r="258" spans="1:19" ht="15">
      <c r="A258" s="70"/>
      <c r="B258" s="73"/>
      <c r="C258" s="73"/>
      <c r="E258" s="36"/>
      <c r="F258" s="36"/>
      <c r="G258" s="36"/>
      <c r="H258" s="39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55"/>
    </row>
    <row r="259" spans="1:19" ht="15">
      <c r="A259" s="70"/>
      <c r="B259" s="73"/>
      <c r="C259" s="73"/>
      <c r="E259" s="36"/>
      <c r="F259" s="36"/>
      <c r="G259" s="36"/>
      <c r="H259" s="39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55"/>
    </row>
    <row r="260" spans="1:19" ht="15">
      <c r="A260" s="70"/>
      <c r="B260" s="73"/>
      <c r="C260" s="73"/>
      <c r="E260" s="36"/>
      <c r="F260" s="36"/>
      <c r="G260" s="36"/>
      <c r="H260" s="39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55"/>
    </row>
    <row r="261" spans="1:19" ht="15">
      <c r="A261" s="70"/>
      <c r="B261" s="73"/>
      <c r="C261" s="73"/>
      <c r="E261" s="36"/>
      <c r="F261" s="36"/>
      <c r="G261" s="36"/>
      <c r="H261" s="39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55"/>
    </row>
    <row r="262" spans="1:19" ht="15">
      <c r="A262" s="70"/>
      <c r="B262" s="73"/>
      <c r="C262" s="73"/>
      <c r="E262" s="36"/>
      <c r="F262" s="36"/>
      <c r="G262" s="36"/>
      <c r="H262" s="39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55"/>
    </row>
    <row r="263" spans="1:19" ht="15">
      <c r="A263" s="70"/>
      <c r="B263" s="73"/>
      <c r="C263" s="73"/>
      <c r="E263" s="36"/>
      <c r="F263" s="36"/>
      <c r="G263" s="36"/>
      <c r="H263" s="39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55"/>
    </row>
    <row r="264" spans="1:19" ht="15">
      <c r="A264" s="70"/>
      <c r="B264" s="73"/>
      <c r="C264" s="73"/>
      <c r="E264" s="36"/>
      <c r="F264" s="36"/>
      <c r="G264" s="36"/>
      <c r="H264" s="39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55"/>
    </row>
    <row r="265" spans="1:19" ht="15">
      <c r="A265" s="70"/>
      <c r="B265" s="73"/>
      <c r="C265" s="73"/>
      <c r="E265" s="36"/>
      <c r="F265" s="36"/>
      <c r="G265" s="36"/>
      <c r="H265" s="39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55"/>
    </row>
    <row r="266" spans="1:19" ht="15">
      <c r="A266" s="70"/>
      <c r="B266" s="73"/>
      <c r="C266" s="73"/>
      <c r="E266" s="36"/>
      <c r="F266" s="36"/>
      <c r="G266" s="36"/>
      <c r="H266" s="39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55"/>
    </row>
    <row r="267" spans="1:19" ht="15">
      <c r="A267" s="70"/>
      <c r="B267" s="73"/>
      <c r="C267" s="73"/>
      <c r="E267" s="36"/>
      <c r="F267" s="36"/>
      <c r="G267" s="36"/>
      <c r="H267" s="39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55"/>
    </row>
    <row r="268" spans="1:19" ht="15">
      <c r="A268" s="70"/>
      <c r="B268" s="73"/>
      <c r="C268" s="73"/>
      <c r="E268" s="36"/>
      <c r="F268" s="36"/>
      <c r="G268" s="36"/>
      <c r="H268" s="39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55"/>
    </row>
    <row r="269" spans="1:19" ht="15">
      <c r="A269" s="70"/>
      <c r="B269" s="73"/>
      <c r="C269" s="73"/>
      <c r="E269" s="36"/>
      <c r="F269" s="36"/>
      <c r="G269" s="36"/>
      <c r="H269" s="39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55"/>
    </row>
    <row r="270" spans="1:19" ht="15">
      <c r="A270" s="70"/>
      <c r="B270" s="73"/>
      <c r="C270" s="73"/>
      <c r="E270" s="36"/>
      <c r="F270" s="36"/>
      <c r="G270" s="36"/>
      <c r="H270" s="39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55"/>
    </row>
    <row r="271" spans="1:19" ht="15">
      <c r="A271" s="70"/>
      <c r="B271" s="73"/>
      <c r="C271" s="73"/>
      <c r="E271" s="36"/>
      <c r="F271" s="36"/>
      <c r="G271" s="36"/>
      <c r="H271" s="39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55"/>
    </row>
    <row r="272" spans="1:19" ht="15">
      <c r="A272" s="70"/>
      <c r="B272" s="73"/>
      <c r="C272" s="73"/>
      <c r="E272" s="36"/>
      <c r="F272" s="36"/>
      <c r="G272" s="36"/>
      <c r="H272" s="39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55"/>
    </row>
    <row r="273" spans="1:19" ht="15">
      <c r="A273" s="70"/>
      <c r="B273" s="73"/>
      <c r="C273" s="73"/>
      <c r="E273" s="36"/>
      <c r="F273" s="36"/>
      <c r="G273" s="36"/>
      <c r="H273" s="39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55"/>
    </row>
    <row r="274" spans="1:19" ht="15">
      <c r="A274" s="70"/>
      <c r="B274" s="73"/>
      <c r="C274" s="73"/>
      <c r="E274" s="36"/>
      <c r="F274" s="36"/>
      <c r="G274" s="36"/>
      <c r="H274" s="39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55"/>
    </row>
    <row r="275" spans="1:19" ht="15">
      <c r="A275" s="70"/>
      <c r="B275" s="73"/>
      <c r="C275" s="73"/>
      <c r="E275" s="36"/>
      <c r="F275" s="36"/>
      <c r="G275" s="36"/>
      <c r="H275" s="39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55"/>
    </row>
    <row r="276" spans="1:19" ht="15">
      <c r="A276" s="70"/>
      <c r="B276" s="73"/>
      <c r="C276" s="73"/>
      <c r="E276" s="36"/>
      <c r="F276" s="36"/>
      <c r="G276" s="36"/>
      <c r="H276" s="39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55"/>
    </row>
    <row r="277" spans="1:19" ht="15">
      <c r="A277" s="70"/>
      <c r="B277" s="73"/>
      <c r="C277" s="73"/>
      <c r="E277" s="36"/>
      <c r="F277" s="36"/>
      <c r="G277" s="36"/>
      <c r="H277" s="39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55"/>
    </row>
    <row r="278" spans="1:19" ht="15">
      <c r="A278" s="70"/>
      <c r="B278" s="73"/>
      <c r="C278" s="73"/>
      <c r="E278" s="36"/>
      <c r="F278" s="36"/>
      <c r="G278" s="36"/>
      <c r="H278" s="39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55"/>
    </row>
    <row r="279" spans="1:19" ht="15">
      <c r="A279" s="70"/>
      <c r="B279" s="73"/>
      <c r="C279" s="73"/>
      <c r="E279" s="36"/>
      <c r="F279" s="36"/>
      <c r="G279" s="36"/>
      <c r="H279" s="39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55"/>
    </row>
    <row r="280" spans="1:19" ht="15">
      <c r="A280" s="70"/>
      <c r="B280" s="73"/>
      <c r="C280" s="73"/>
      <c r="E280" s="36"/>
      <c r="F280" s="36"/>
      <c r="G280" s="36"/>
      <c r="H280" s="39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55"/>
    </row>
    <row r="281" spans="1:19" ht="15">
      <c r="A281" s="70"/>
      <c r="B281" s="73"/>
      <c r="C281" s="73"/>
      <c r="E281" s="36"/>
      <c r="F281" s="36"/>
      <c r="G281" s="36"/>
      <c r="H281" s="39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55"/>
    </row>
    <row r="282" spans="1:19" ht="15">
      <c r="A282" s="70"/>
      <c r="B282" s="73"/>
      <c r="C282" s="73"/>
      <c r="E282" s="36"/>
      <c r="F282" s="36"/>
      <c r="G282" s="36"/>
      <c r="H282" s="39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55"/>
    </row>
    <row r="283" spans="1:19" ht="15">
      <c r="A283" s="70"/>
      <c r="B283" s="73"/>
      <c r="C283" s="73"/>
      <c r="E283" s="36"/>
      <c r="F283" s="36"/>
      <c r="G283" s="36"/>
      <c r="H283" s="39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55"/>
    </row>
    <row r="284" spans="1:19" ht="15">
      <c r="A284" s="70"/>
      <c r="B284" s="73"/>
      <c r="C284" s="73"/>
      <c r="E284" s="36"/>
      <c r="F284" s="36"/>
      <c r="G284" s="36"/>
      <c r="H284" s="39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55"/>
    </row>
    <row r="285" spans="1:19" ht="15">
      <c r="A285" s="70"/>
      <c r="B285" s="73"/>
      <c r="C285" s="73"/>
      <c r="E285" s="36"/>
      <c r="F285" s="36"/>
      <c r="G285" s="36"/>
      <c r="H285" s="39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55"/>
    </row>
    <row r="286" spans="1:19" ht="15">
      <c r="A286" s="70"/>
      <c r="B286" s="73"/>
      <c r="C286" s="73"/>
      <c r="E286" s="36"/>
      <c r="F286" s="36"/>
      <c r="G286" s="36"/>
      <c r="H286" s="39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55"/>
    </row>
    <row r="287" spans="1:19" ht="15">
      <c r="A287" s="70"/>
      <c r="B287" s="73"/>
      <c r="C287" s="73"/>
      <c r="E287" s="36"/>
      <c r="F287" s="36"/>
      <c r="G287" s="36"/>
      <c r="H287" s="39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55"/>
    </row>
    <row r="288" spans="1:19" ht="15">
      <c r="A288" s="70"/>
      <c r="B288" s="73"/>
      <c r="C288" s="73"/>
      <c r="E288" s="36"/>
      <c r="F288" s="36"/>
      <c r="G288" s="36"/>
      <c r="H288" s="39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55"/>
    </row>
    <row r="289" spans="1:19" ht="15">
      <c r="A289" s="70"/>
      <c r="B289" s="73"/>
      <c r="C289" s="73"/>
      <c r="E289" s="36"/>
      <c r="F289" s="36"/>
      <c r="G289" s="36"/>
      <c r="H289" s="39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55"/>
    </row>
    <row r="290" spans="1:19" ht="15">
      <c r="A290" s="70"/>
      <c r="B290" s="73"/>
      <c r="C290" s="73"/>
      <c r="E290" s="36"/>
      <c r="F290" s="36"/>
      <c r="G290" s="36"/>
      <c r="H290" s="39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55"/>
    </row>
    <row r="291" spans="1:19" ht="15">
      <c r="A291" s="70"/>
      <c r="B291" s="73"/>
      <c r="C291" s="73"/>
      <c r="E291" s="36"/>
      <c r="F291" s="36"/>
      <c r="G291" s="36"/>
      <c r="H291" s="39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55"/>
    </row>
    <row r="292" spans="1:19" ht="15">
      <c r="A292" s="70"/>
      <c r="B292" s="73"/>
      <c r="C292" s="73"/>
      <c r="E292" s="36"/>
      <c r="F292" s="36"/>
      <c r="G292" s="36"/>
      <c r="H292" s="39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55"/>
    </row>
    <row r="293" spans="1:19" ht="15">
      <c r="A293" s="70"/>
      <c r="B293" s="73"/>
      <c r="C293" s="73"/>
      <c r="E293" s="36"/>
      <c r="F293" s="36"/>
      <c r="G293" s="36"/>
      <c r="H293" s="39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55"/>
    </row>
    <row r="294" spans="1:19" ht="15">
      <c r="A294" s="70"/>
      <c r="B294" s="73"/>
      <c r="C294" s="73"/>
      <c r="E294" s="36"/>
      <c r="F294" s="36"/>
      <c r="G294" s="36"/>
      <c r="H294" s="39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55"/>
    </row>
    <row r="295" spans="1:19" ht="15">
      <c r="A295" s="70"/>
      <c r="B295" s="73"/>
      <c r="C295" s="73"/>
      <c r="E295" s="36"/>
      <c r="F295" s="36"/>
      <c r="G295" s="36"/>
      <c r="H295" s="39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55"/>
    </row>
    <row r="296" spans="1:19" ht="15">
      <c r="A296" s="70"/>
      <c r="B296" s="73"/>
      <c r="C296" s="73"/>
      <c r="E296" s="36"/>
      <c r="F296" s="36"/>
      <c r="G296" s="36"/>
      <c r="H296" s="39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55"/>
    </row>
    <row r="297" spans="1:19" ht="15">
      <c r="A297" s="70"/>
      <c r="B297" s="73"/>
      <c r="C297" s="73"/>
      <c r="E297" s="36"/>
      <c r="F297" s="36"/>
      <c r="G297" s="36"/>
      <c r="H297" s="39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55"/>
    </row>
    <row r="298" spans="1:19" ht="15">
      <c r="A298" s="70"/>
      <c r="B298" s="73"/>
      <c r="C298" s="73"/>
      <c r="E298" s="36"/>
      <c r="F298" s="36"/>
      <c r="G298" s="36"/>
      <c r="H298" s="39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55"/>
    </row>
    <row r="299" spans="1:19" ht="15">
      <c r="A299" s="70"/>
      <c r="B299" s="73"/>
      <c r="C299" s="73"/>
      <c r="E299" s="36"/>
      <c r="F299" s="36"/>
      <c r="G299" s="36"/>
      <c r="H299" s="39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55"/>
    </row>
    <row r="300" spans="1:19" ht="15">
      <c r="A300" s="70"/>
      <c r="B300" s="73"/>
      <c r="C300" s="73"/>
      <c r="E300" s="36"/>
      <c r="F300" s="36"/>
      <c r="G300" s="36"/>
      <c r="H300" s="39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55"/>
    </row>
    <row r="301" spans="1:19" ht="15">
      <c r="A301" s="70"/>
      <c r="B301" s="73"/>
      <c r="C301" s="73"/>
      <c r="E301" s="36"/>
      <c r="F301" s="36"/>
      <c r="G301" s="36"/>
      <c r="H301" s="39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55"/>
    </row>
    <row r="302" spans="1:19" ht="15">
      <c r="A302" s="70"/>
      <c r="B302" s="73"/>
      <c r="C302" s="73"/>
      <c r="E302" s="36"/>
      <c r="F302" s="36"/>
      <c r="G302" s="36"/>
      <c r="H302" s="39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55"/>
    </row>
    <row r="303" spans="1:19" ht="15">
      <c r="A303" s="70"/>
      <c r="B303" s="73"/>
      <c r="C303" s="73"/>
      <c r="E303" s="36"/>
      <c r="F303" s="36"/>
      <c r="G303" s="36"/>
      <c r="H303" s="39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55"/>
    </row>
    <row r="304" spans="1:19" ht="15">
      <c r="A304" s="70"/>
      <c r="B304" s="73"/>
      <c r="C304" s="73"/>
      <c r="E304" s="36"/>
      <c r="F304" s="36"/>
      <c r="G304" s="36"/>
      <c r="H304" s="39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55"/>
    </row>
    <row r="305" spans="1:19" ht="15">
      <c r="A305" s="70"/>
      <c r="B305" s="73"/>
      <c r="C305" s="73"/>
      <c r="E305" s="36"/>
      <c r="F305" s="36"/>
      <c r="G305" s="36"/>
      <c r="H305" s="39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55"/>
    </row>
    <row r="306" spans="1:19" ht="15">
      <c r="A306" s="70"/>
      <c r="B306" s="73"/>
      <c r="C306" s="73"/>
      <c r="E306" s="36"/>
      <c r="F306" s="36"/>
      <c r="G306" s="36"/>
      <c r="H306" s="39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55"/>
    </row>
    <row r="307" spans="1:19" ht="15">
      <c r="A307" s="70"/>
      <c r="B307" s="73"/>
      <c r="C307" s="73"/>
      <c r="E307" s="36"/>
      <c r="F307" s="36"/>
      <c r="G307" s="36"/>
      <c r="H307" s="39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55"/>
    </row>
    <row r="308" spans="1:19" ht="15">
      <c r="A308" s="70"/>
      <c r="B308" s="73"/>
      <c r="C308" s="73"/>
      <c r="E308" s="36"/>
      <c r="F308" s="36"/>
      <c r="G308" s="36"/>
      <c r="H308" s="39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55"/>
    </row>
    <row r="309" spans="1:19" ht="15">
      <c r="A309" s="70"/>
      <c r="B309" s="73"/>
      <c r="C309" s="73"/>
      <c r="E309" s="36"/>
      <c r="F309" s="36"/>
      <c r="G309" s="36"/>
      <c r="H309" s="39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55"/>
    </row>
    <row r="310" spans="1:19" ht="15">
      <c r="A310" s="70"/>
      <c r="B310" s="73"/>
      <c r="C310" s="73"/>
      <c r="E310" s="36"/>
      <c r="F310" s="36"/>
      <c r="G310" s="36"/>
      <c r="H310" s="39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55"/>
    </row>
    <row r="311" spans="1:19" ht="15">
      <c r="A311" s="70"/>
      <c r="B311" s="73"/>
      <c r="C311" s="73"/>
      <c r="E311" s="36"/>
      <c r="F311" s="36"/>
      <c r="G311" s="36"/>
      <c r="H311" s="39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55"/>
    </row>
    <row r="312" spans="1:19" ht="15">
      <c r="A312" s="70"/>
      <c r="B312" s="73"/>
      <c r="C312" s="73"/>
      <c r="E312" s="36"/>
      <c r="F312" s="36"/>
      <c r="G312" s="36"/>
      <c r="H312" s="39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55"/>
    </row>
    <row r="313" spans="1:19" ht="15">
      <c r="A313" s="70"/>
      <c r="B313" s="73"/>
      <c r="C313" s="73"/>
      <c r="E313" s="36"/>
      <c r="F313" s="36"/>
      <c r="G313" s="36"/>
      <c r="H313" s="39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55"/>
    </row>
    <row r="314" spans="1:19" ht="15">
      <c r="A314" s="70"/>
      <c r="B314" s="73"/>
      <c r="C314" s="73"/>
      <c r="E314" s="36"/>
      <c r="F314" s="36"/>
      <c r="G314" s="36"/>
      <c r="H314" s="39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55"/>
    </row>
    <row r="315" spans="1:19" ht="15">
      <c r="A315" s="70"/>
      <c r="B315" s="73"/>
      <c r="C315" s="73"/>
      <c r="E315" s="36"/>
      <c r="F315" s="36"/>
      <c r="G315" s="36"/>
      <c r="H315" s="39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55"/>
    </row>
    <row r="316" spans="1:19" ht="15">
      <c r="A316" s="70"/>
      <c r="B316" s="73"/>
      <c r="C316" s="73"/>
      <c r="E316" s="36"/>
      <c r="F316" s="36"/>
      <c r="G316" s="36"/>
      <c r="H316" s="39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55"/>
    </row>
    <row r="317" spans="1:19" ht="15">
      <c r="A317" s="70"/>
      <c r="B317" s="73"/>
      <c r="C317" s="73"/>
      <c r="E317" s="36"/>
      <c r="F317" s="36"/>
      <c r="G317" s="36"/>
      <c r="H317" s="39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55"/>
    </row>
    <row r="318" spans="1:19" ht="15">
      <c r="A318" s="70"/>
      <c r="B318" s="73"/>
      <c r="C318" s="73"/>
      <c r="E318" s="36"/>
      <c r="F318" s="36"/>
      <c r="G318" s="36"/>
      <c r="H318" s="39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55"/>
    </row>
    <row r="319" spans="1:19" ht="15">
      <c r="A319" s="70"/>
      <c r="B319" s="73"/>
      <c r="C319" s="73"/>
      <c r="E319" s="36"/>
      <c r="F319" s="36"/>
      <c r="G319" s="36"/>
      <c r="H319" s="39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55"/>
    </row>
    <row r="320" spans="1:19" ht="15">
      <c r="A320" s="70"/>
      <c r="B320" s="73"/>
      <c r="C320" s="73"/>
      <c r="E320" s="36"/>
      <c r="F320" s="36"/>
      <c r="G320" s="36"/>
      <c r="H320" s="39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55"/>
    </row>
    <row r="321" spans="1:19" ht="15">
      <c r="A321" s="70"/>
      <c r="B321" s="73"/>
      <c r="C321" s="73"/>
      <c r="E321" s="36"/>
      <c r="F321" s="36"/>
      <c r="G321" s="36"/>
      <c r="H321" s="39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55"/>
    </row>
    <row r="322" spans="1:19" ht="15">
      <c r="A322" s="70"/>
      <c r="B322" s="73"/>
      <c r="C322" s="73"/>
      <c r="E322" s="36"/>
      <c r="F322" s="36"/>
      <c r="G322" s="36"/>
      <c r="H322" s="39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55"/>
    </row>
    <row r="323" spans="1:19" ht="15">
      <c r="A323" s="70"/>
      <c r="B323" s="73"/>
      <c r="C323" s="73"/>
      <c r="E323" s="36"/>
      <c r="F323" s="36"/>
      <c r="G323" s="36"/>
      <c r="H323" s="39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55"/>
    </row>
    <row r="324" spans="1:19" ht="15">
      <c r="A324" s="70"/>
      <c r="B324" s="73"/>
      <c r="C324" s="73"/>
      <c r="E324" s="36"/>
      <c r="F324" s="36"/>
      <c r="G324" s="36"/>
      <c r="H324" s="39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55"/>
    </row>
    <row r="325" spans="1:19" ht="15">
      <c r="A325" s="70"/>
      <c r="B325" s="73"/>
      <c r="C325" s="73"/>
      <c r="E325" s="36"/>
      <c r="F325" s="36"/>
      <c r="G325" s="36"/>
      <c r="H325" s="39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55"/>
    </row>
    <row r="326" spans="1:19" ht="15">
      <c r="A326" s="70"/>
      <c r="B326" s="73"/>
      <c r="C326" s="73"/>
      <c r="E326" s="36"/>
      <c r="F326" s="36"/>
      <c r="G326" s="36"/>
      <c r="H326" s="39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55"/>
    </row>
    <row r="327" spans="1:19" ht="15">
      <c r="A327" s="70"/>
      <c r="B327" s="73"/>
      <c r="C327" s="73"/>
      <c r="E327" s="36"/>
      <c r="F327" s="36"/>
      <c r="G327" s="36"/>
      <c r="H327" s="39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55"/>
    </row>
    <row r="328" spans="1:19" ht="15">
      <c r="A328" s="70"/>
      <c r="B328" s="73"/>
      <c r="C328" s="73"/>
      <c r="E328" s="36"/>
      <c r="F328" s="36"/>
      <c r="G328" s="36"/>
      <c r="H328" s="39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55"/>
    </row>
    <row r="329" spans="1:19" ht="15">
      <c r="A329" s="70"/>
      <c r="B329" s="73"/>
      <c r="C329" s="73"/>
      <c r="E329" s="36"/>
      <c r="F329" s="36"/>
      <c r="G329" s="36"/>
      <c r="H329" s="39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55"/>
    </row>
    <row r="330" spans="1:19" ht="15">
      <c r="A330" s="70"/>
      <c r="B330" s="73"/>
      <c r="C330" s="73"/>
      <c r="E330" s="36"/>
      <c r="F330" s="36"/>
      <c r="G330" s="36"/>
      <c r="H330" s="39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55"/>
    </row>
    <row r="331" spans="1:19" ht="15">
      <c r="A331" s="70"/>
      <c r="B331" s="73"/>
      <c r="C331" s="73"/>
      <c r="E331" s="36"/>
      <c r="F331" s="36"/>
      <c r="G331" s="36"/>
      <c r="H331" s="39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55"/>
    </row>
    <row r="332" spans="1:19" ht="15">
      <c r="A332" s="70"/>
      <c r="B332" s="73"/>
      <c r="C332" s="73"/>
      <c r="E332" s="36"/>
      <c r="F332" s="36"/>
      <c r="G332" s="36"/>
      <c r="H332" s="39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55"/>
    </row>
    <row r="333" spans="1:19" ht="15">
      <c r="A333" s="70"/>
      <c r="B333" s="73"/>
      <c r="C333" s="73"/>
      <c r="E333" s="36"/>
      <c r="F333" s="36"/>
      <c r="G333" s="36"/>
      <c r="H333" s="39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55"/>
    </row>
    <row r="334" spans="1:19" ht="15">
      <c r="A334" s="70"/>
      <c r="B334" s="73"/>
      <c r="C334" s="73"/>
      <c r="E334" s="36"/>
      <c r="F334" s="36"/>
      <c r="G334" s="36"/>
      <c r="H334" s="39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55"/>
    </row>
    <row r="335" spans="1:19" ht="15">
      <c r="A335" s="70"/>
      <c r="B335" s="73"/>
      <c r="C335" s="73"/>
      <c r="E335" s="36"/>
      <c r="F335" s="36"/>
      <c r="G335" s="36"/>
      <c r="H335" s="39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55"/>
    </row>
    <row r="336" spans="1:19" ht="15">
      <c r="A336" s="70"/>
      <c r="B336" s="73"/>
      <c r="C336" s="73"/>
      <c r="E336" s="36"/>
      <c r="F336" s="36"/>
      <c r="G336" s="36"/>
      <c r="H336" s="39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55"/>
    </row>
    <row r="337" spans="1:19" ht="15">
      <c r="A337" s="70"/>
      <c r="B337" s="73"/>
      <c r="C337" s="73"/>
      <c r="E337" s="36"/>
      <c r="F337" s="36"/>
      <c r="G337" s="36"/>
      <c r="H337" s="39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55"/>
    </row>
    <row r="338" spans="1:19" ht="15">
      <c r="A338" s="70"/>
      <c r="B338" s="73"/>
      <c r="C338" s="73"/>
      <c r="E338" s="36"/>
      <c r="F338" s="36"/>
      <c r="G338" s="36"/>
      <c r="H338" s="39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55"/>
    </row>
    <row r="339" spans="1:19" ht="15">
      <c r="A339" s="70"/>
      <c r="B339" s="73"/>
      <c r="C339" s="73"/>
      <c r="E339" s="36"/>
      <c r="F339" s="36"/>
      <c r="G339" s="36"/>
      <c r="H339" s="39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55"/>
    </row>
    <row r="340" spans="1:19" ht="15">
      <c r="A340" s="70"/>
      <c r="B340" s="73"/>
      <c r="C340" s="73"/>
      <c r="E340" s="36"/>
      <c r="F340" s="36"/>
      <c r="G340" s="36"/>
      <c r="H340" s="39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55"/>
    </row>
    <row r="341" spans="1:19" ht="15">
      <c r="A341" s="70"/>
      <c r="B341" s="73"/>
      <c r="C341" s="73"/>
      <c r="E341" s="36"/>
      <c r="F341" s="36"/>
      <c r="G341" s="36"/>
      <c r="H341" s="39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55"/>
    </row>
    <row r="342" spans="1:19" ht="15">
      <c r="A342" s="70"/>
      <c r="B342" s="73"/>
      <c r="C342" s="73"/>
      <c r="E342" s="36"/>
      <c r="F342" s="36"/>
      <c r="G342" s="36"/>
      <c r="H342" s="39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55"/>
    </row>
    <row r="343" spans="1:19" ht="15">
      <c r="A343" s="70"/>
      <c r="B343" s="73"/>
      <c r="C343" s="73"/>
      <c r="E343" s="36"/>
      <c r="F343" s="36"/>
      <c r="G343" s="36"/>
      <c r="H343" s="39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55"/>
    </row>
    <row r="344" spans="1:19" ht="15">
      <c r="A344" s="70"/>
      <c r="B344" s="73"/>
      <c r="C344" s="73"/>
      <c r="E344" s="36"/>
      <c r="F344" s="36"/>
      <c r="G344" s="36"/>
      <c r="H344" s="39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55"/>
    </row>
    <row r="345" spans="1:19" ht="15">
      <c r="A345" s="70"/>
      <c r="B345" s="73"/>
      <c r="C345" s="73"/>
      <c r="E345" s="36"/>
      <c r="F345" s="36"/>
      <c r="G345" s="36"/>
      <c r="H345" s="39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55"/>
    </row>
    <row r="346" spans="1:19" ht="15">
      <c r="A346" s="70"/>
      <c r="B346" s="73"/>
      <c r="C346" s="73"/>
      <c r="E346" s="36"/>
      <c r="F346" s="36"/>
      <c r="G346" s="36"/>
      <c r="H346" s="39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55"/>
    </row>
    <row r="347" spans="1:19" ht="15">
      <c r="A347" s="70"/>
      <c r="B347" s="73"/>
      <c r="C347" s="73"/>
      <c r="E347" s="36"/>
      <c r="F347" s="36"/>
      <c r="G347" s="36"/>
      <c r="H347" s="39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55"/>
    </row>
    <row r="348" spans="1:19" ht="15">
      <c r="A348" s="70"/>
      <c r="B348" s="73"/>
      <c r="C348" s="73"/>
      <c r="E348" s="36"/>
      <c r="F348" s="36"/>
      <c r="G348" s="36"/>
      <c r="H348" s="39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55"/>
    </row>
    <row r="349" spans="1:19" ht="15">
      <c r="A349" s="70"/>
      <c r="B349" s="73"/>
      <c r="C349" s="73"/>
      <c r="E349" s="36"/>
      <c r="F349" s="36"/>
      <c r="G349" s="36"/>
      <c r="H349" s="39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55"/>
    </row>
    <row r="350" spans="1:19" ht="15">
      <c r="A350" s="70"/>
      <c r="B350" s="73"/>
      <c r="C350" s="73"/>
      <c r="E350" s="36"/>
      <c r="F350" s="36"/>
      <c r="G350" s="36"/>
      <c r="H350" s="39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55"/>
    </row>
    <row r="351" spans="1:19" ht="15">
      <c r="A351" s="70"/>
      <c r="B351" s="73"/>
      <c r="C351" s="73"/>
      <c r="E351" s="36"/>
      <c r="F351" s="36"/>
      <c r="G351" s="36"/>
      <c r="H351" s="39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55"/>
    </row>
    <row r="352" spans="1:19" ht="15">
      <c r="A352" s="70"/>
      <c r="B352" s="73"/>
      <c r="C352" s="73"/>
      <c r="E352" s="36"/>
      <c r="F352" s="36"/>
      <c r="G352" s="36"/>
      <c r="H352" s="39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55"/>
    </row>
    <row r="353" spans="1:19" ht="15">
      <c r="A353" s="70"/>
      <c r="B353" s="73"/>
      <c r="C353" s="73"/>
      <c r="E353" s="36"/>
      <c r="F353" s="36"/>
      <c r="G353" s="36"/>
      <c r="H353" s="39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55"/>
    </row>
    <row r="354" spans="1:19" ht="15">
      <c r="A354" s="70"/>
      <c r="B354" s="73"/>
      <c r="C354" s="73"/>
      <c r="E354" s="36"/>
      <c r="F354" s="36"/>
      <c r="G354" s="36"/>
      <c r="H354" s="39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55"/>
    </row>
    <row r="355" spans="1:19" ht="15">
      <c r="A355" s="70"/>
      <c r="B355" s="73"/>
      <c r="C355" s="73"/>
      <c r="E355" s="36"/>
      <c r="F355" s="36"/>
      <c r="G355" s="36"/>
      <c r="H355" s="39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55"/>
    </row>
    <row r="356" spans="1:19" ht="15">
      <c r="A356" s="70"/>
      <c r="B356" s="73"/>
      <c r="C356" s="73"/>
      <c r="E356" s="36"/>
      <c r="F356" s="36"/>
      <c r="G356" s="36"/>
      <c r="H356" s="39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55"/>
    </row>
    <row r="357" spans="1:19" ht="15">
      <c r="A357" s="70"/>
      <c r="B357" s="73"/>
      <c r="C357" s="73"/>
      <c r="E357" s="36"/>
      <c r="F357" s="36"/>
      <c r="G357" s="36"/>
      <c r="H357" s="39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55"/>
    </row>
    <row r="358" spans="1:19" ht="15">
      <c r="A358" s="70"/>
      <c r="B358" s="73"/>
      <c r="C358" s="73"/>
      <c r="E358" s="36"/>
      <c r="F358" s="36"/>
      <c r="G358" s="36"/>
      <c r="H358" s="39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55"/>
    </row>
    <row r="359" spans="1:19" ht="15">
      <c r="A359" s="70"/>
      <c r="B359" s="73"/>
      <c r="C359" s="73"/>
      <c r="E359" s="36"/>
      <c r="F359" s="36"/>
      <c r="G359" s="36"/>
      <c r="H359" s="39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55"/>
    </row>
    <row r="360" spans="1:19" ht="15">
      <c r="A360" s="70"/>
      <c r="B360" s="73"/>
      <c r="C360" s="73"/>
      <c r="E360" s="36"/>
      <c r="F360" s="36"/>
      <c r="G360" s="36"/>
      <c r="H360" s="39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55"/>
    </row>
    <row r="361" spans="1:19" ht="15">
      <c r="A361" s="70"/>
      <c r="B361" s="73"/>
      <c r="C361" s="73"/>
      <c r="E361" s="36"/>
      <c r="F361" s="36"/>
      <c r="G361" s="36"/>
      <c r="H361" s="39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55"/>
    </row>
    <row r="362" spans="1:19" ht="15">
      <c r="A362" s="70"/>
      <c r="B362" s="73"/>
      <c r="C362" s="73"/>
      <c r="E362" s="36"/>
      <c r="F362" s="36"/>
      <c r="G362" s="36"/>
      <c r="H362" s="39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55"/>
    </row>
    <row r="363" spans="1:19" ht="15">
      <c r="A363" s="70"/>
      <c r="B363" s="73"/>
      <c r="C363" s="73"/>
      <c r="E363" s="36"/>
      <c r="F363" s="36"/>
      <c r="G363" s="36"/>
      <c r="H363" s="39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55"/>
    </row>
    <row r="364" spans="1:19" ht="15">
      <c r="A364" s="70"/>
      <c r="B364" s="73"/>
      <c r="C364" s="73"/>
      <c r="E364" s="36"/>
      <c r="F364" s="36"/>
      <c r="G364" s="36"/>
      <c r="H364" s="39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55"/>
    </row>
    <row r="365" spans="1:19" ht="15">
      <c r="A365" s="70"/>
      <c r="B365" s="73"/>
      <c r="C365" s="73"/>
      <c r="E365" s="36"/>
      <c r="F365" s="36"/>
      <c r="G365" s="36"/>
      <c r="H365" s="39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55"/>
    </row>
    <row r="366" spans="1:19" ht="15">
      <c r="A366" s="70"/>
      <c r="B366" s="73"/>
      <c r="C366" s="73"/>
      <c r="E366" s="36"/>
      <c r="F366" s="36"/>
      <c r="G366" s="36"/>
      <c r="H366" s="39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55"/>
    </row>
    <row r="367" spans="1:19" ht="15">
      <c r="A367" s="70"/>
      <c r="B367" s="73"/>
      <c r="C367" s="73"/>
      <c r="E367" s="36"/>
      <c r="F367" s="36"/>
      <c r="G367" s="36"/>
      <c r="H367" s="39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55"/>
    </row>
    <row r="368" spans="1:19" ht="15">
      <c r="A368" s="70"/>
      <c r="B368" s="73"/>
      <c r="C368" s="73"/>
      <c r="E368" s="36"/>
      <c r="F368" s="36"/>
      <c r="G368" s="36"/>
      <c r="H368" s="39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55"/>
    </row>
    <row r="369" spans="1:19" ht="15">
      <c r="A369" s="70"/>
      <c r="B369" s="73"/>
      <c r="C369" s="73"/>
      <c r="E369" s="36"/>
      <c r="F369" s="36"/>
      <c r="G369" s="36"/>
      <c r="H369" s="39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55"/>
    </row>
    <row r="370" spans="1:19" ht="15">
      <c r="A370" s="70"/>
      <c r="B370" s="73"/>
      <c r="C370" s="73"/>
      <c r="E370" s="36"/>
      <c r="F370" s="36"/>
      <c r="G370" s="36"/>
      <c r="H370" s="39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55"/>
    </row>
    <row r="371" spans="1:19" ht="15">
      <c r="A371" s="70"/>
      <c r="B371" s="73"/>
      <c r="C371" s="73"/>
      <c r="E371" s="36"/>
      <c r="F371" s="36"/>
      <c r="G371" s="36"/>
      <c r="H371" s="39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55"/>
    </row>
    <row r="372" spans="1:19" ht="15">
      <c r="A372" s="70"/>
      <c r="B372" s="73"/>
      <c r="C372" s="73"/>
      <c r="E372" s="36"/>
      <c r="F372" s="36"/>
      <c r="G372" s="36"/>
      <c r="H372" s="39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55"/>
    </row>
    <row r="373" spans="1:19" ht="15">
      <c r="A373" s="70"/>
      <c r="B373" s="73"/>
      <c r="C373" s="73"/>
      <c r="E373" s="36"/>
      <c r="F373" s="36"/>
      <c r="G373" s="36"/>
      <c r="H373" s="39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55"/>
    </row>
    <row r="374" spans="1:19" ht="15">
      <c r="A374" s="70"/>
      <c r="B374" s="73"/>
      <c r="C374" s="73"/>
      <c r="E374" s="36"/>
      <c r="F374" s="36"/>
      <c r="G374" s="36"/>
      <c r="H374" s="39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55"/>
    </row>
    <row r="375" spans="1:19" ht="15">
      <c r="A375" s="70"/>
      <c r="B375" s="73"/>
      <c r="C375" s="73"/>
      <c r="E375" s="36"/>
      <c r="F375" s="36"/>
      <c r="G375" s="36"/>
      <c r="H375" s="39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55"/>
    </row>
    <row r="376" spans="1:19" ht="15">
      <c r="A376" s="70"/>
      <c r="B376" s="73"/>
      <c r="C376" s="73"/>
      <c r="E376" s="36"/>
      <c r="F376" s="36"/>
      <c r="G376" s="36"/>
      <c r="H376" s="39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55"/>
    </row>
    <row r="377" spans="1:19" ht="15">
      <c r="A377" s="70"/>
      <c r="B377" s="73"/>
      <c r="C377" s="73"/>
      <c r="E377" s="36"/>
      <c r="F377" s="36"/>
      <c r="G377" s="36"/>
      <c r="H377" s="39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55"/>
    </row>
    <row r="378" spans="1:19" ht="15">
      <c r="A378" s="70"/>
      <c r="B378" s="73"/>
      <c r="C378" s="73"/>
      <c r="E378" s="36"/>
      <c r="F378" s="36"/>
      <c r="G378" s="36"/>
      <c r="H378" s="39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55"/>
    </row>
    <row r="379" spans="1:19" ht="15">
      <c r="A379" s="70"/>
      <c r="B379" s="73"/>
      <c r="C379" s="73"/>
      <c r="E379" s="36"/>
      <c r="F379" s="36"/>
      <c r="G379" s="36"/>
      <c r="H379" s="39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55"/>
    </row>
    <row r="380" spans="1:19" ht="15">
      <c r="A380" s="70"/>
      <c r="B380" s="73"/>
      <c r="C380" s="73"/>
      <c r="E380" s="36"/>
      <c r="F380" s="36"/>
      <c r="G380" s="36"/>
      <c r="H380" s="39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55"/>
    </row>
    <row r="381" spans="1:19" ht="15">
      <c r="A381" s="70"/>
      <c r="B381" s="73"/>
      <c r="C381" s="73"/>
      <c r="E381" s="36"/>
      <c r="F381" s="36"/>
      <c r="G381" s="36"/>
      <c r="H381" s="39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55"/>
    </row>
    <row r="382" spans="1:19" ht="15">
      <c r="A382" s="70"/>
      <c r="B382" s="73"/>
      <c r="C382" s="73"/>
      <c r="E382" s="36"/>
      <c r="F382" s="36"/>
      <c r="G382" s="36"/>
      <c r="H382" s="39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55"/>
    </row>
    <row r="383" spans="1:19" ht="15">
      <c r="A383" s="70"/>
      <c r="B383" s="73"/>
      <c r="C383" s="73"/>
      <c r="E383" s="36"/>
      <c r="F383" s="36"/>
      <c r="G383" s="36"/>
      <c r="H383" s="39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55"/>
    </row>
    <row r="384" spans="1:19" ht="15">
      <c r="A384" s="70"/>
      <c r="B384" s="73"/>
      <c r="C384" s="73"/>
      <c r="E384" s="36"/>
      <c r="F384" s="36"/>
      <c r="G384" s="36"/>
      <c r="H384" s="39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55"/>
    </row>
    <row r="385" spans="1:19" ht="15">
      <c r="A385" s="70"/>
      <c r="B385" s="73"/>
      <c r="C385" s="73"/>
      <c r="E385" s="36"/>
      <c r="F385" s="36"/>
      <c r="G385" s="36"/>
      <c r="H385" s="39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55"/>
    </row>
    <row r="386" spans="1:19" ht="15">
      <c r="A386" s="70"/>
      <c r="B386" s="73"/>
      <c r="C386" s="73"/>
      <c r="E386" s="36"/>
      <c r="F386" s="36"/>
      <c r="G386" s="36"/>
      <c r="H386" s="39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55"/>
    </row>
    <row r="387" spans="1:19" ht="15">
      <c r="A387" s="70"/>
      <c r="B387" s="73"/>
      <c r="C387" s="73"/>
      <c r="E387" s="36"/>
      <c r="F387" s="36"/>
      <c r="G387" s="36"/>
      <c r="H387" s="39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55"/>
    </row>
    <row r="388" spans="1:19" ht="15">
      <c r="A388" s="70"/>
      <c r="B388" s="73"/>
      <c r="C388" s="73"/>
      <c r="E388" s="36"/>
      <c r="F388" s="36"/>
      <c r="G388" s="36"/>
      <c r="H388" s="39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55"/>
    </row>
    <row r="389" spans="1:19" ht="15">
      <c r="A389" s="70"/>
      <c r="B389" s="73"/>
      <c r="C389" s="73"/>
      <c r="E389" s="36"/>
      <c r="F389" s="36"/>
      <c r="G389" s="36"/>
      <c r="H389" s="39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55"/>
    </row>
    <row r="390" spans="1:19" ht="15">
      <c r="A390" s="70"/>
      <c r="B390" s="73"/>
      <c r="C390" s="73"/>
      <c r="E390" s="36"/>
      <c r="F390" s="36"/>
      <c r="G390" s="36"/>
      <c r="H390" s="39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55"/>
    </row>
    <row r="391" spans="1:19" ht="15">
      <c r="A391" s="70"/>
      <c r="B391" s="73"/>
      <c r="C391" s="73"/>
      <c r="E391" s="36"/>
      <c r="F391" s="36"/>
      <c r="G391" s="36"/>
      <c r="H391" s="39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55"/>
    </row>
    <row r="392" spans="1:19" ht="15">
      <c r="A392" s="70"/>
      <c r="B392" s="73"/>
      <c r="C392" s="73"/>
      <c r="E392" s="36"/>
      <c r="F392" s="36"/>
      <c r="G392" s="36"/>
      <c r="H392" s="39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55"/>
    </row>
    <row r="393" spans="1:19" ht="15">
      <c r="A393" s="70"/>
      <c r="B393" s="73"/>
      <c r="C393" s="73"/>
      <c r="E393" s="36"/>
      <c r="F393" s="36"/>
      <c r="G393" s="36"/>
      <c r="H393" s="39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55"/>
    </row>
    <row r="394" spans="1:19" ht="15">
      <c r="A394" s="70"/>
      <c r="B394" s="73"/>
      <c r="C394" s="73"/>
      <c r="E394" s="36"/>
      <c r="F394" s="36"/>
      <c r="G394" s="36"/>
      <c r="H394" s="39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55"/>
    </row>
    <row r="395" spans="1:19" ht="15">
      <c r="A395" s="70"/>
      <c r="B395" s="73"/>
      <c r="C395" s="73"/>
      <c r="E395" s="36"/>
      <c r="F395" s="36"/>
      <c r="G395" s="36"/>
      <c r="H395" s="39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55"/>
    </row>
    <row r="396" spans="1:19" ht="15">
      <c r="A396" s="70"/>
      <c r="B396" s="73"/>
      <c r="C396" s="73"/>
      <c r="E396" s="36"/>
      <c r="F396" s="36"/>
      <c r="G396" s="36"/>
      <c r="H396" s="39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55"/>
    </row>
    <row r="397" spans="1:19" ht="15">
      <c r="A397" s="70"/>
      <c r="B397" s="73"/>
      <c r="C397" s="73"/>
      <c r="E397" s="36"/>
      <c r="F397" s="36"/>
      <c r="G397" s="36"/>
      <c r="H397" s="39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55"/>
    </row>
    <row r="398" spans="1:19" ht="15">
      <c r="A398" s="70"/>
      <c r="B398" s="73"/>
      <c r="C398" s="73"/>
      <c r="E398" s="36"/>
      <c r="F398" s="36"/>
      <c r="G398" s="36"/>
      <c r="H398" s="39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55"/>
    </row>
    <row r="399" spans="1:19" ht="15">
      <c r="A399" s="70"/>
      <c r="B399" s="73"/>
      <c r="C399" s="73"/>
      <c r="E399" s="36"/>
      <c r="F399" s="36"/>
      <c r="G399" s="36"/>
      <c r="H399" s="39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55"/>
    </row>
    <row r="400" spans="1:19" ht="15">
      <c r="A400" s="70"/>
      <c r="B400" s="73"/>
      <c r="C400" s="73"/>
      <c r="E400" s="36"/>
      <c r="F400" s="36"/>
      <c r="G400" s="36"/>
      <c r="H400" s="39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55"/>
    </row>
    <row r="401" spans="1:19" ht="15">
      <c r="A401" s="70"/>
      <c r="B401" s="73"/>
      <c r="C401" s="73"/>
      <c r="E401" s="36"/>
      <c r="F401" s="36"/>
      <c r="G401" s="36"/>
      <c r="H401" s="39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55"/>
    </row>
    <row r="402" spans="1:19" ht="15">
      <c r="A402" s="70"/>
      <c r="B402" s="73"/>
      <c r="C402" s="73"/>
      <c r="E402" s="36"/>
      <c r="F402" s="36"/>
      <c r="G402" s="36"/>
      <c r="H402" s="39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55"/>
    </row>
    <row r="403" spans="1:19" ht="15">
      <c r="A403" s="70"/>
      <c r="B403" s="73"/>
      <c r="C403" s="73"/>
      <c r="E403" s="36"/>
      <c r="F403" s="36"/>
      <c r="G403" s="36"/>
      <c r="H403" s="39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55"/>
    </row>
    <row r="404" spans="1:19" ht="15">
      <c r="A404" s="70"/>
      <c r="B404" s="73"/>
      <c r="C404" s="73"/>
      <c r="E404" s="36"/>
      <c r="F404" s="36"/>
      <c r="G404" s="36"/>
      <c r="H404" s="39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55"/>
    </row>
    <row r="405" spans="1:19" ht="15">
      <c r="A405" s="70"/>
      <c r="B405" s="73"/>
      <c r="C405" s="73"/>
      <c r="E405" s="36"/>
      <c r="F405" s="36"/>
      <c r="G405" s="36"/>
      <c r="H405" s="39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55"/>
    </row>
    <row r="406" spans="1:19" ht="15">
      <c r="A406" s="70"/>
      <c r="B406" s="73"/>
      <c r="C406" s="73"/>
      <c r="E406" s="36"/>
      <c r="F406" s="36"/>
      <c r="G406" s="36"/>
      <c r="H406" s="39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55"/>
    </row>
    <row r="407" spans="1:19" ht="15">
      <c r="A407" s="70"/>
      <c r="B407" s="73"/>
      <c r="C407" s="73"/>
      <c r="E407" s="36"/>
      <c r="F407" s="36"/>
      <c r="G407" s="36"/>
      <c r="H407" s="39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55"/>
    </row>
    <row r="408" spans="1:19" ht="15">
      <c r="A408" s="70"/>
      <c r="B408" s="73"/>
      <c r="C408" s="73"/>
      <c r="E408" s="36"/>
      <c r="F408" s="36"/>
      <c r="G408" s="36"/>
      <c r="H408" s="39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55"/>
    </row>
    <row r="409" spans="1:19" ht="15">
      <c r="A409" s="70"/>
      <c r="B409" s="73"/>
      <c r="C409" s="73"/>
      <c r="E409" s="36"/>
      <c r="F409" s="36"/>
      <c r="G409" s="36"/>
      <c r="H409" s="39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55"/>
    </row>
    <row r="410" spans="1:19" ht="15">
      <c r="A410" s="70"/>
      <c r="B410" s="73"/>
      <c r="C410" s="73"/>
      <c r="E410" s="36"/>
      <c r="F410" s="36"/>
      <c r="G410" s="36"/>
      <c r="H410" s="39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55"/>
    </row>
    <row r="411" spans="1:19" ht="15">
      <c r="A411" s="70"/>
      <c r="B411" s="73"/>
      <c r="C411" s="73"/>
      <c r="E411" s="36"/>
      <c r="F411" s="36"/>
      <c r="G411" s="36"/>
      <c r="H411" s="39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55"/>
    </row>
    <row r="412" spans="1:19" ht="15">
      <c r="A412" s="70"/>
      <c r="B412" s="73"/>
      <c r="C412" s="73"/>
      <c r="E412" s="36"/>
      <c r="F412" s="36"/>
      <c r="G412" s="36"/>
      <c r="H412" s="39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55"/>
    </row>
    <row r="413" spans="1:19" ht="15">
      <c r="A413" s="70"/>
      <c r="B413" s="73"/>
      <c r="C413" s="73"/>
      <c r="E413" s="36"/>
      <c r="F413" s="36"/>
      <c r="G413" s="36"/>
      <c r="H413" s="39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55"/>
    </row>
    <row r="414" spans="1:19" ht="15">
      <c r="A414" s="70"/>
      <c r="B414" s="73"/>
      <c r="C414" s="73"/>
      <c r="E414" s="36"/>
      <c r="F414" s="36"/>
      <c r="G414" s="36"/>
      <c r="H414" s="39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55"/>
    </row>
    <row r="415" spans="1:19" ht="15">
      <c r="A415" s="70"/>
      <c r="B415" s="73"/>
      <c r="C415" s="73"/>
      <c r="E415" s="36"/>
      <c r="F415" s="36"/>
      <c r="G415" s="36"/>
      <c r="H415" s="39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55"/>
    </row>
    <row r="416" spans="1:19" ht="15">
      <c r="A416" s="70"/>
      <c r="B416" s="73"/>
      <c r="C416" s="73"/>
      <c r="E416" s="36"/>
      <c r="F416" s="36"/>
      <c r="G416" s="36"/>
      <c r="H416" s="39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55"/>
    </row>
    <row r="417" spans="1:19" ht="15">
      <c r="A417" s="70"/>
      <c r="B417" s="73"/>
      <c r="C417" s="73"/>
      <c r="E417" s="36"/>
      <c r="F417" s="36"/>
      <c r="G417" s="36"/>
      <c r="H417" s="39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55"/>
    </row>
    <row r="418" spans="1:19" ht="15">
      <c r="A418" s="70"/>
      <c r="B418" s="73"/>
      <c r="C418" s="73"/>
      <c r="E418" s="36"/>
      <c r="F418" s="36"/>
      <c r="G418" s="36"/>
      <c r="H418" s="39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55"/>
    </row>
    <row r="419" spans="1:19" ht="15">
      <c r="A419" s="70"/>
      <c r="B419" s="73"/>
      <c r="C419" s="73"/>
      <c r="E419" s="36"/>
      <c r="F419" s="36"/>
      <c r="G419" s="36"/>
      <c r="H419" s="39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55"/>
    </row>
    <row r="420" spans="1:19" ht="15">
      <c r="A420" s="70"/>
      <c r="B420" s="73"/>
      <c r="C420" s="73"/>
      <c r="E420" s="36"/>
      <c r="F420" s="36"/>
      <c r="G420" s="36"/>
      <c r="H420" s="39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55"/>
    </row>
    <row r="421" spans="1:19" ht="15">
      <c r="A421" s="70"/>
      <c r="B421" s="73"/>
      <c r="C421" s="73"/>
      <c r="E421" s="36"/>
      <c r="F421" s="36"/>
      <c r="G421" s="36"/>
      <c r="H421" s="39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55"/>
    </row>
    <row r="422" spans="1:19" ht="15">
      <c r="A422" s="70"/>
      <c r="B422" s="73"/>
      <c r="C422" s="73"/>
      <c r="E422" s="36"/>
      <c r="F422" s="36"/>
      <c r="G422" s="36"/>
      <c r="H422" s="39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55"/>
    </row>
    <row r="423" spans="1:19" ht="15">
      <c r="A423" s="70"/>
      <c r="B423" s="73"/>
      <c r="C423" s="73"/>
      <c r="E423" s="36"/>
      <c r="F423" s="36"/>
      <c r="G423" s="36"/>
      <c r="H423" s="39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55"/>
    </row>
    <row r="424" spans="1:19" ht="15">
      <c r="A424" s="70"/>
      <c r="B424" s="73"/>
      <c r="C424" s="73"/>
      <c r="E424" s="36"/>
      <c r="F424" s="36"/>
      <c r="G424" s="36"/>
      <c r="H424" s="39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55"/>
    </row>
    <row r="425" spans="1:19" ht="15">
      <c r="A425" s="70"/>
      <c r="B425" s="73"/>
      <c r="C425" s="73"/>
      <c r="E425" s="36"/>
      <c r="F425" s="36"/>
      <c r="G425" s="36"/>
      <c r="H425" s="39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55"/>
    </row>
    <row r="426" spans="1:19" ht="15">
      <c r="A426" s="70"/>
      <c r="B426" s="73"/>
      <c r="C426" s="73"/>
      <c r="E426" s="36"/>
      <c r="F426" s="36"/>
      <c r="G426" s="36"/>
      <c r="H426" s="39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55"/>
    </row>
    <row r="427" spans="1:19" ht="15">
      <c r="A427" s="70"/>
      <c r="B427" s="73"/>
      <c r="C427" s="73"/>
      <c r="E427" s="36"/>
      <c r="F427" s="36"/>
      <c r="G427" s="36"/>
      <c r="H427" s="39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55"/>
    </row>
    <row r="428" spans="1:19" ht="15">
      <c r="A428" s="70"/>
      <c r="B428" s="73"/>
      <c r="C428" s="73"/>
      <c r="E428" s="36"/>
      <c r="F428" s="36"/>
      <c r="G428" s="36"/>
      <c r="H428" s="39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55"/>
    </row>
    <row r="429" spans="1:19" ht="15">
      <c r="A429" s="70"/>
      <c r="B429" s="73"/>
      <c r="C429" s="73"/>
      <c r="E429" s="36"/>
      <c r="F429" s="36"/>
      <c r="G429" s="36"/>
      <c r="H429" s="39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55"/>
    </row>
    <row r="430" spans="1:19" ht="15">
      <c r="A430" s="70"/>
      <c r="B430" s="73"/>
      <c r="C430" s="73"/>
      <c r="E430" s="36"/>
      <c r="F430" s="36"/>
      <c r="G430" s="36"/>
      <c r="H430" s="39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55"/>
    </row>
    <row r="431" spans="1:19" ht="15">
      <c r="A431" s="70"/>
      <c r="B431" s="73"/>
      <c r="C431" s="73"/>
      <c r="E431" s="36"/>
      <c r="F431" s="36"/>
      <c r="G431" s="36"/>
      <c r="H431" s="39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55"/>
    </row>
    <row r="432" spans="1:19" ht="15">
      <c r="A432" s="70"/>
      <c r="B432" s="73"/>
      <c r="C432" s="73"/>
      <c r="E432" s="36"/>
      <c r="F432" s="36"/>
      <c r="G432" s="36"/>
      <c r="H432" s="39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55"/>
    </row>
    <row r="433" spans="1:19" ht="15">
      <c r="A433" s="70"/>
      <c r="B433" s="73"/>
      <c r="C433" s="73"/>
      <c r="E433" s="36"/>
      <c r="F433" s="36"/>
      <c r="G433" s="36"/>
      <c r="H433" s="39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55"/>
    </row>
    <row r="434" spans="1:19" ht="15">
      <c r="A434" s="70"/>
      <c r="B434" s="73"/>
      <c r="C434" s="73"/>
      <c r="E434" s="36"/>
      <c r="F434" s="36"/>
      <c r="G434" s="36"/>
      <c r="H434" s="39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55"/>
    </row>
    <row r="435" spans="1:19" ht="15">
      <c r="A435" s="70"/>
      <c r="B435" s="73"/>
      <c r="C435" s="73"/>
      <c r="E435" s="36"/>
      <c r="F435" s="36"/>
      <c r="G435" s="36"/>
      <c r="H435" s="39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55"/>
    </row>
    <row r="436" spans="1:19" ht="15">
      <c r="A436" s="70"/>
      <c r="B436" s="73"/>
      <c r="C436" s="73"/>
      <c r="E436" s="36"/>
      <c r="F436" s="36"/>
      <c r="G436" s="36"/>
      <c r="H436" s="39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55"/>
    </row>
    <row r="437" spans="1:19" ht="15">
      <c r="A437" s="70"/>
      <c r="B437" s="73"/>
      <c r="C437" s="73"/>
      <c r="E437" s="36"/>
      <c r="F437" s="36"/>
      <c r="G437" s="36"/>
      <c r="H437" s="39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55"/>
    </row>
    <row r="438" spans="1:19" ht="15">
      <c r="A438" s="70"/>
      <c r="B438" s="73"/>
      <c r="C438" s="73"/>
      <c r="E438" s="36"/>
      <c r="F438" s="36"/>
      <c r="G438" s="36"/>
      <c r="H438" s="39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55"/>
    </row>
    <row r="439" spans="1:19" ht="15">
      <c r="A439" s="70"/>
      <c r="B439" s="73"/>
      <c r="C439" s="73"/>
      <c r="E439" s="36"/>
      <c r="F439" s="36"/>
      <c r="G439" s="36"/>
      <c r="H439" s="39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55"/>
    </row>
    <row r="440" spans="1:19" ht="15">
      <c r="A440" s="70"/>
      <c r="B440" s="73"/>
      <c r="C440" s="73"/>
      <c r="E440" s="36"/>
      <c r="F440" s="36"/>
      <c r="G440" s="36"/>
      <c r="H440" s="39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55"/>
    </row>
    <row r="441" spans="1:19" ht="15">
      <c r="A441" s="70"/>
      <c r="B441" s="73"/>
      <c r="C441" s="73"/>
      <c r="E441" s="36"/>
      <c r="F441" s="36"/>
      <c r="G441" s="36"/>
      <c r="H441" s="39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55"/>
    </row>
    <row r="442" spans="1:19" ht="15">
      <c r="A442" s="70"/>
      <c r="B442" s="73"/>
      <c r="C442" s="73"/>
      <c r="E442" s="36"/>
      <c r="F442" s="36"/>
      <c r="G442" s="36"/>
      <c r="H442" s="39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55"/>
    </row>
    <row r="443" spans="1:19" ht="15">
      <c r="A443" s="70"/>
      <c r="B443" s="73"/>
      <c r="C443" s="73"/>
      <c r="E443" s="36"/>
      <c r="F443" s="36"/>
      <c r="G443" s="36"/>
      <c r="H443" s="39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55"/>
    </row>
    <row r="444" spans="1:19" ht="15">
      <c r="A444" s="70"/>
      <c r="B444" s="73"/>
      <c r="C444" s="73"/>
      <c r="E444" s="36"/>
      <c r="F444" s="36"/>
      <c r="G444" s="36"/>
      <c r="H444" s="39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55"/>
    </row>
    <row r="445" spans="1:19" ht="15">
      <c r="A445" s="70"/>
      <c r="B445" s="73"/>
      <c r="C445" s="73"/>
      <c r="E445" s="36"/>
      <c r="F445" s="36"/>
      <c r="G445" s="36"/>
      <c r="H445" s="39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55"/>
    </row>
    <row r="446" spans="1:19" ht="15">
      <c r="A446" s="70"/>
      <c r="B446" s="73"/>
      <c r="C446" s="73"/>
      <c r="E446" s="36"/>
      <c r="F446" s="36"/>
      <c r="G446" s="36"/>
      <c r="H446" s="39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55"/>
    </row>
    <row r="447" spans="1:19" ht="15">
      <c r="A447" s="70"/>
      <c r="B447" s="73"/>
      <c r="C447" s="73"/>
      <c r="E447" s="36"/>
      <c r="F447" s="36"/>
      <c r="G447" s="36"/>
      <c r="H447" s="39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55"/>
    </row>
    <row r="448" spans="1:19" ht="15">
      <c r="A448" s="70"/>
      <c r="B448" s="73"/>
      <c r="C448" s="73"/>
      <c r="E448" s="36"/>
      <c r="F448" s="36"/>
      <c r="G448" s="36"/>
      <c r="H448" s="39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55"/>
    </row>
    <row r="449" spans="1:19" ht="15">
      <c r="A449" s="70"/>
      <c r="B449" s="73"/>
      <c r="C449" s="73"/>
      <c r="E449" s="36"/>
      <c r="F449" s="36"/>
      <c r="G449" s="36"/>
      <c r="H449" s="39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55"/>
    </row>
    <row r="450" spans="1:19" ht="15">
      <c r="A450" s="70"/>
      <c r="B450" s="73"/>
      <c r="C450" s="73"/>
      <c r="E450" s="36"/>
      <c r="F450" s="36"/>
      <c r="G450" s="36"/>
      <c r="H450" s="39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55"/>
    </row>
    <row r="451" spans="1:19" ht="15">
      <c r="A451" s="70"/>
      <c r="B451" s="73"/>
      <c r="C451" s="73"/>
      <c r="E451" s="36"/>
      <c r="F451" s="36"/>
      <c r="G451" s="36"/>
      <c r="H451" s="39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55"/>
    </row>
  </sheetData>
  <sheetProtection/>
  <mergeCells count="675">
    <mergeCell ref="B2:B3"/>
    <mergeCell ref="C2:C3"/>
    <mergeCell ref="B4:B5"/>
    <mergeCell ref="C4:C5"/>
    <mergeCell ref="B6:B7"/>
    <mergeCell ref="C6:C7"/>
    <mergeCell ref="B14:B15"/>
    <mergeCell ref="C14:C15"/>
    <mergeCell ref="B16:B17"/>
    <mergeCell ref="C16:C17"/>
    <mergeCell ref="B18:B19"/>
    <mergeCell ref="C18:C19"/>
    <mergeCell ref="B8:B9"/>
    <mergeCell ref="C8:C9"/>
    <mergeCell ref="B10:B11"/>
    <mergeCell ref="C10:C11"/>
    <mergeCell ref="B12:B13"/>
    <mergeCell ref="C12:C13"/>
    <mergeCell ref="B26:B27"/>
    <mergeCell ref="C26:C27"/>
    <mergeCell ref="B28:B29"/>
    <mergeCell ref="C28:C29"/>
    <mergeCell ref="B30:B31"/>
    <mergeCell ref="C30:C31"/>
    <mergeCell ref="B20:B21"/>
    <mergeCell ref="C20:C21"/>
    <mergeCell ref="B22:B23"/>
    <mergeCell ref="C22:C23"/>
    <mergeCell ref="B24:B25"/>
    <mergeCell ref="C24:C25"/>
    <mergeCell ref="B38:B39"/>
    <mergeCell ref="C38:C39"/>
    <mergeCell ref="B40:B41"/>
    <mergeCell ref="C40:C41"/>
    <mergeCell ref="B42:B43"/>
    <mergeCell ref="C42:C43"/>
    <mergeCell ref="B32:B33"/>
    <mergeCell ref="C32:C33"/>
    <mergeCell ref="B34:B35"/>
    <mergeCell ref="C34:C35"/>
    <mergeCell ref="B36:B37"/>
    <mergeCell ref="C36:C37"/>
    <mergeCell ref="B50:B51"/>
    <mergeCell ref="C50:C51"/>
    <mergeCell ref="B52:B53"/>
    <mergeCell ref="C52:C53"/>
    <mergeCell ref="B54:B55"/>
    <mergeCell ref="C54:C55"/>
    <mergeCell ref="B44:B45"/>
    <mergeCell ref="C44:C45"/>
    <mergeCell ref="B46:B47"/>
    <mergeCell ref="C46:C47"/>
    <mergeCell ref="B48:B49"/>
    <mergeCell ref="C48:C49"/>
    <mergeCell ref="B62:B63"/>
    <mergeCell ref="C62:C63"/>
    <mergeCell ref="B64:B65"/>
    <mergeCell ref="C64:C65"/>
    <mergeCell ref="B66:B67"/>
    <mergeCell ref="C66:C67"/>
    <mergeCell ref="B56:B57"/>
    <mergeCell ref="C56:C57"/>
    <mergeCell ref="B58:B59"/>
    <mergeCell ref="C58:C59"/>
    <mergeCell ref="B60:B61"/>
    <mergeCell ref="C60:C61"/>
    <mergeCell ref="B74:B75"/>
    <mergeCell ref="C74:C75"/>
    <mergeCell ref="B76:B77"/>
    <mergeCell ref="C76:C77"/>
    <mergeCell ref="B78:B79"/>
    <mergeCell ref="C78:C79"/>
    <mergeCell ref="B68:B69"/>
    <mergeCell ref="C68:C69"/>
    <mergeCell ref="B70:B71"/>
    <mergeCell ref="C70:C71"/>
    <mergeCell ref="B72:B73"/>
    <mergeCell ref="C72:C73"/>
    <mergeCell ref="B86:B87"/>
    <mergeCell ref="C86:C87"/>
    <mergeCell ref="B88:B89"/>
    <mergeCell ref="C88:C89"/>
    <mergeCell ref="B90:B91"/>
    <mergeCell ref="C90:C91"/>
    <mergeCell ref="B80:B81"/>
    <mergeCell ref="C80:C81"/>
    <mergeCell ref="B82:B83"/>
    <mergeCell ref="C82:C83"/>
    <mergeCell ref="B84:B85"/>
    <mergeCell ref="C84:C85"/>
    <mergeCell ref="B98:B99"/>
    <mergeCell ref="C98:C99"/>
    <mergeCell ref="B100:B101"/>
    <mergeCell ref="C100:C101"/>
    <mergeCell ref="B102:B103"/>
    <mergeCell ref="C102:C103"/>
    <mergeCell ref="B92:B93"/>
    <mergeCell ref="C92:C93"/>
    <mergeCell ref="B94:B95"/>
    <mergeCell ref="C94:C95"/>
    <mergeCell ref="B96:B97"/>
    <mergeCell ref="C96:C97"/>
    <mergeCell ref="B110:B111"/>
    <mergeCell ref="C110:C111"/>
    <mergeCell ref="B112:B113"/>
    <mergeCell ref="C112:C113"/>
    <mergeCell ref="B114:B115"/>
    <mergeCell ref="C114:C115"/>
    <mergeCell ref="B104:B105"/>
    <mergeCell ref="C104:C105"/>
    <mergeCell ref="B106:B107"/>
    <mergeCell ref="C106:C107"/>
    <mergeCell ref="B108:B109"/>
    <mergeCell ref="C108:C109"/>
    <mergeCell ref="B122:B123"/>
    <mergeCell ref="C122:C123"/>
    <mergeCell ref="B124:B125"/>
    <mergeCell ref="C124:C125"/>
    <mergeCell ref="B126:B127"/>
    <mergeCell ref="C126:C127"/>
    <mergeCell ref="B116:B117"/>
    <mergeCell ref="C116:C117"/>
    <mergeCell ref="B118:B119"/>
    <mergeCell ref="C118:C119"/>
    <mergeCell ref="B120:B121"/>
    <mergeCell ref="C120:C121"/>
    <mergeCell ref="B134:B135"/>
    <mergeCell ref="C134:C135"/>
    <mergeCell ref="B136:B137"/>
    <mergeCell ref="C136:C137"/>
    <mergeCell ref="B138:B139"/>
    <mergeCell ref="C138:C139"/>
    <mergeCell ref="B128:B129"/>
    <mergeCell ref="C128:C129"/>
    <mergeCell ref="B130:B131"/>
    <mergeCell ref="C130:C131"/>
    <mergeCell ref="B132:B133"/>
    <mergeCell ref="C132:C133"/>
    <mergeCell ref="B146:B147"/>
    <mergeCell ref="C146:C147"/>
    <mergeCell ref="B148:B149"/>
    <mergeCell ref="C148:C149"/>
    <mergeCell ref="B150:B151"/>
    <mergeCell ref="C150:C151"/>
    <mergeCell ref="B140:B141"/>
    <mergeCell ref="C140:C141"/>
    <mergeCell ref="B142:B143"/>
    <mergeCell ref="C142:C143"/>
    <mergeCell ref="B144:B145"/>
    <mergeCell ref="C144:C145"/>
    <mergeCell ref="B158:B159"/>
    <mergeCell ref="C158:C159"/>
    <mergeCell ref="B160:B161"/>
    <mergeCell ref="C160:C161"/>
    <mergeCell ref="B162:B163"/>
    <mergeCell ref="C162:C163"/>
    <mergeCell ref="B152:B153"/>
    <mergeCell ref="C152:C153"/>
    <mergeCell ref="B154:B155"/>
    <mergeCell ref="C154:C155"/>
    <mergeCell ref="B156:B157"/>
    <mergeCell ref="C156:C157"/>
    <mergeCell ref="B170:B171"/>
    <mergeCell ref="C170:C171"/>
    <mergeCell ref="B172:B173"/>
    <mergeCell ref="C172:C173"/>
    <mergeCell ref="B174:B175"/>
    <mergeCell ref="C174:C175"/>
    <mergeCell ref="B164:B165"/>
    <mergeCell ref="C164:C165"/>
    <mergeCell ref="B166:B167"/>
    <mergeCell ref="C166:C167"/>
    <mergeCell ref="B168:B169"/>
    <mergeCell ref="C168:C169"/>
    <mergeCell ref="B182:B183"/>
    <mergeCell ref="C182:C183"/>
    <mergeCell ref="B184:B185"/>
    <mergeCell ref="C184:C185"/>
    <mergeCell ref="B186:B187"/>
    <mergeCell ref="C186:C187"/>
    <mergeCell ref="B176:B177"/>
    <mergeCell ref="C176:C177"/>
    <mergeCell ref="B178:B179"/>
    <mergeCell ref="C178:C179"/>
    <mergeCell ref="B180:B181"/>
    <mergeCell ref="C180:C181"/>
    <mergeCell ref="B194:B195"/>
    <mergeCell ref="C194:C195"/>
    <mergeCell ref="B196:B197"/>
    <mergeCell ref="C196:C197"/>
    <mergeCell ref="B198:B199"/>
    <mergeCell ref="C198:C199"/>
    <mergeCell ref="B188:B189"/>
    <mergeCell ref="C188:C189"/>
    <mergeCell ref="B190:B191"/>
    <mergeCell ref="C190:C191"/>
    <mergeCell ref="B192:B193"/>
    <mergeCell ref="C192:C193"/>
    <mergeCell ref="B206:B207"/>
    <mergeCell ref="C206:C207"/>
    <mergeCell ref="B208:B209"/>
    <mergeCell ref="C208:C209"/>
    <mergeCell ref="B210:B211"/>
    <mergeCell ref="C210:C211"/>
    <mergeCell ref="B200:B201"/>
    <mergeCell ref="C200:C201"/>
    <mergeCell ref="B202:B203"/>
    <mergeCell ref="C202:C203"/>
    <mergeCell ref="B204:B205"/>
    <mergeCell ref="C204:C205"/>
    <mergeCell ref="B218:B219"/>
    <mergeCell ref="C218:C219"/>
    <mergeCell ref="B220:B221"/>
    <mergeCell ref="C220:C221"/>
    <mergeCell ref="B222:B223"/>
    <mergeCell ref="C222:C223"/>
    <mergeCell ref="B212:B213"/>
    <mergeCell ref="C212:C213"/>
    <mergeCell ref="B214:B215"/>
    <mergeCell ref="C214:C215"/>
    <mergeCell ref="B216:B217"/>
    <mergeCell ref="C216:C217"/>
    <mergeCell ref="B230:B231"/>
    <mergeCell ref="C230:C231"/>
    <mergeCell ref="B232:B233"/>
    <mergeCell ref="C232:C233"/>
    <mergeCell ref="B234:B235"/>
    <mergeCell ref="C234:C235"/>
    <mergeCell ref="B224:B225"/>
    <mergeCell ref="C224:C225"/>
    <mergeCell ref="B226:B227"/>
    <mergeCell ref="C226:C227"/>
    <mergeCell ref="B228:B229"/>
    <mergeCell ref="C228:C229"/>
    <mergeCell ref="B242:B243"/>
    <mergeCell ref="C242:C243"/>
    <mergeCell ref="B244:B245"/>
    <mergeCell ref="C244:C245"/>
    <mergeCell ref="B246:B247"/>
    <mergeCell ref="C246:C247"/>
    <mergeCell ref="B236:B237"/>
    <mergeCell ref="C236:C237"/>
    <mergeCell ref="B238:B239"/>
    <mergeCell ref="C238:C239"/>
    <mergeCell ref="B240:B241"/>
    <mergeCell ref="C240:C241"/>
    <mergeCell ref="B254:B255"/>
    <mergeCell ref="C254:C255"/>
    <mergeCell ref="B256:B257"/>
    <mergeCell ref="C256:C257"/>
    <mergeCell ref="B258:B259"/>
    <mergeCell ref="C258:C259"/>
    <mergeCell ref="B248:B249"/>
    <mergeCell ref="C248:C249"/>
    <mergeCell ref="B250:B251"/>
    <mergeCell ref="C250:C251"/>
    <mergeCell ref="B252:B253"/>
    <mergeCell ref="C252:C253"/>
    <mergeCell ref="B266:B267"/>
    <mergeCell ref="C266:C267"/>
    <mergeCell ref="B268:B269"/>
    <mergeCell ref="C268:C269"/>
    <mergeCell ref="B270:B271"/>
    <mergeCell ref="C270:C271"/>
    <mergeCell ref="B260:B261"/>
    <mergeCell ref="C260:C261"/>
    <mergeCell ref="B262:B263"/>
    <mergeCell ref="C262:C263"/>
    <mergeCell ref="B264:B265"/>
    <mergeCell ref="C264:C265"/>
    <mergeCell ref="B278:B279"/>
    <mergeCell ref="C278:C279"/>
    <mergeCell ref="B280:B281"/>
    <mergeCell ref="C280:C281"/>
    <mergeCell ref="B282:B283"/>
    <mergeCell ref="C282:C283"/>
    <mergeCell ref="B272:B273"/>
    <mergeCell ref="C272:C273"/>
    <mergeCell ref="B274:B275"/>
    <mergeCell ref="C274:C275"/>
    <mergeCell ref="B276:B277"/>
    <mergeCell ref="C276:C277"/>
    <mergeCell ref="B290:B291"/>
    <mergeCell ref="C290:C291"/>
    <mergeCell ref="B292:B293"/>
    <mergeCell ref="C292:C293"/>
    <mergeCell ref="B294:B295"/>
    <mergeCell ref="C294:C295"/>
    <mergeCell ref="B284:B285"/>
    <mergeCell ref="C284:C285"/>
    <mergeCell ref="B286:B287"/>
    <mergeCell ref="C286:C287"/>
    <mergeCell ref="B288:B289"/>
    <mergeCell ref="C288:C289"/>
    <mergeCell ref="B302:B303"/>
    <mergeCell ref="C302:C303"/>
    <mergeCell ref="B304:B305"/>
    <mergeCell ref="C304:C305"/>
    <mergeCell ref="B306:B307"/>
    <mergeCell ref="C306:C307"/>
    <mergeCell ref="B296:B297"/>
    <mergeCell ref="C296:C297"/>
    <mergeCell ref="B298:B299"/>
    <mergeCell ref="C298:C299"/>
    <mergeCell ref="B300:B301"/>
    <mergeCell ref="C300:C301"/>
    <mergeCell ref="B314:B315"/>
    <mergeCell ref="C314:C315"/>
    <mergeCell ref="B316:B317"/>
    <mergeCell ref="C316:C317"/>
    <mergeCell ref="B318:B319"/>
    <mergeCell ref="C318:C319"/>
    <mergeCell ref="B308:B309"/>
    <mergeCell ref="C308:C309"/>
    <mergeCell ref="B310:B311"/>
    <mergeCell ref="C310:C311"/>
    <mergeCell ref="B312:B313"/>
    <mergeCell ref="C312:C313"/>
    <mergeCell ref="B326:B327"/>
    <mergeCell ref="C326:C327"/>
    <mergeCell ref="B328:B329"/>
    <mergeCell ref="C328:C329"/>
    <mergeCell ref="B330:B331"/>
    <mergeCell ref="C330:C331"/>
    <mergeCell ref="B320:B321"/>
    <mergeCell ref="C320:C321"/>
    <mergeCell ref="B322:B323"/>
    <mergeCell ref="C322:C323"/>
    <mergeCell ref="B324:B325"/>
    <mergeCell ref="C324:C325"/>
    <mergeCell ref="B338:B339"/>
    <mergeCell ref="C338:C339"/>
    <mergeCell ref="B340:B341"/>
    <mergeCell ref="C340:C341"/>
    <mergeCell ref="B342:B343"/>
    <mergeCell ref="C342:C343"/>
    <mergeCell ref="B332:B333"/>
    <mergeCell ref="C332:C333"/>
    <mergeCell ref="B334:B335"/>
    <mergeCell ref="C334:C335"/>
    <mergeCell ref="B336:B337"/>
    <mergeCell ref="C336:C337"/>
    <mergeCell ref="B350:B351"/>
    <mergeCell ref="C350:C351"/>
    <mergeCell ref="B352:B353"/>
    <mergeCell ref="C352:C353"/>
    <mergeCell ref="B354:B355"/>
    <mergeCell ref="C354:C355"/>
    <mergeCell ref="B344:B345"/>
    <mergeCell ref="C344:C345"/>
    <mergeCell ref="B346:B347"/>
    <mergeCell ref="C346:C347"/>
    <mergeCell ref="B348:B349"/>
    <mergeCell ref="C348:C349"/>
    <mergeCell ref="B362:B363"/>
    <mergeCell ref="C362:C363"/>
    <mergeCell ref="B364:B365"/>
    <mergeCell ref="C364:C365"/>
    <mergeCell ref="B366:B367"/>
    <mergeCell ref="C366:C367"/>
    <mergeCell ref="B356:B357"/>
    <mergeCell ref="C356:C357"/>
    <mergeCell ref="B358:B359"/>
    <mergeCell ref="C358:C359"/>
    <mergeCell ref="B360:B361"/>
    <mergeCell ref="C360:C361"/>
    <mergeCell ref="B374:B375"/>
    <mergeCell ref="C374:C375"/>
    <mergeCell ref="B376:B377"/>
    <mergeCell ref="C376:C377"/>
    <mergeCell ref="B378:B379"/>
    <mergeCell ref="C378:C379"/>
    <mergeCell ref="B368:B369"/>
    <mergeCell ref="C368:C369"/>
    <mergeCell ref="B370:B371"/>
    <mergeCell ref="C370:C371"/>
    <mergeCell ref="B372:B373"/>
    <mergeCell ref="C372:C373"/>
    <mergeCell ref="B386:B387"/>
    <mergeCell ref="C386:C387"/>
    <mergeCell ref="B388:B389"/>
    <mergeCell ref="C388:C389"/>
    <mergeCell ref="B390:B391"/>
    <mergeCell ref="C390:C391"/>
    <mergeCell ref="B380:B381"/>
    <mergeCell ref="C380:C381"/>
    <mergeCell ref="B382:B383"/>
    <mergeCell ref="C382:C383"/>
    <mergeCell ref="B384:B385"/>
    <mergeCell ref="C384:C385"/>
    <mergeCell ref="B398:B399"/>
    <mergeCell ref="C398:C399"/>
    <mergeCell ref="B400:B401"/>
    <mergeCell ref="C400:C401"/>
    <mergeCell ref="B402:B403"/>
    <mergeCell ref="C402:C403"/>
    <mergeCell ref="B392:B393"/>
    <mergeCell ref="C392:C393"/>
    <mergeCell ref="B394:B395"/>
    <mergeCell ref="C394:C395"/>
    <mergeCell ref="B396:B397"/>
    <mergeCell ref="C396:C397"/>
    <mergeCell ref="B410:B411"/>
    <mergeCell ref="C410:C411"/>
    <mergeCell ref="B412:B413"/>
    <mergeCell ref="C412:C413"/>
    <mergeCell ref="B414:B415"/>
    <mergeCell ref="C414:C415"/>
    <mergeCell ref="B404:B405"/>
    <mergeCell ref="C404:C405"/>
    <mergeCell ref="B406:B407"/>
    <mergeCell ref="C406:C407"/>
    <mergeCell ref="B408:B409"/>
    <mergeCell ref="C408:C409"/>
    <mergeCell ref="B422:B423"/>
    <mergeCell ref="C422:C423"/>
    <mergeCell ref="B424:B425"/>
    <mergeCell ref="C424:C425"/>
    <mergeCell ref="B426:B427"/>
    <mergeCell ref="C426:C427"/>
    <mergeCell ref="B416:B417"/>
    <mergeCell ref="C416:C417"/>
    <mergeCell ref="B418:B419"/>
    <mergeCell ref="C418:C419"/>
    <mergeCell ref="B420:B421"/>
    <mergeCell ref="C420:C421"/>
    <mergeCell ref="B434:B435"/>
    <mergeCell ref="C434:C435"/>
    <mergeCell ref="B436:B437"/>
    <mergeCell ref="C436:C437"/>
    <mergeCell ref="B438:B439"/>
    <mergeCell ref="C438:C439"/>
    <mergeCell ref="B428:B429"/>
    <mergeCell ref="C428:C429"/>
    <mergeCell ref="B430:B431"/>
    <mergeCell ref="C430:C431"/>
    <mergeCell ref="B432:B433"/>
    <mergeCell ref="C432:C433"/>
    <mergeCell ref="B446:B447"/>
    <mergeCell ref="C446:C447"/>
    <mergeCell ref="B448:B449"/>
    <mergeCell ref="C448:C449"/>
    <mergeCell ref="B450:B451"/>
    <mergeCell ref="C450:C451"/>
    <mergeCell ref="B440:B441"/>
    <mergeCell ref="C440:C441"/>
    <mergeCell ref="B442:B443"/>
    <mergeCell ref="C442:C443"/>
    <mergeCell ref="B444:B445"/>
    <mergeCell ref="C444:C445"/>
    <mergeCell ref="A14:A15"/>
    <mergeCell ref="A16:A17"/>
    <mergeCell ref="A18:A19"/>
    <mergeCell ref="A20:A21"/>
    <mergeCell ref="A22:A23"/>
    <mergeCell ref="A24:A25"/>
    <mergeCell ref="A2:A3"/>
    <mergeCell ref="A4:A5"/>
    <mergeCell ref="A6:A7"/>
    <mergeCell ref="A8:A9"/>
    <mergeCell ref="A10:A11"/>
    <mergeCell ref="A12:A13"/>
    <mergeCell ref="A38:A39"/>
    <mergeCell ref="A40:A41"/>
    <mergeCell ref="A42:A43"/>
    <mergeCell ref="A44:A45"/>
    <mergeCell ref="A46:A47"/>
    <mergeCell ref="A48:A49"/>
    <mergeCell ref="A26:A27"/>
    <mergeCell ref="A28:A29"/>
    <mergeCell ref="A30:A31"/>
    <mergeCell ref="A32:A33"/>
    <mergeCell ref="A34:A35"/>
    <mergeCell ref="A36:A37"/>
    <mergeCell ref="A62:A63"/>
    <mergeCell ref="A64:A65"/>
    <mergeCell ref="A66:A67"/>
    <mergeCell ref="A68:A69"/>
    <mergeCell ref="A70:A71"/>
    <mergeCell ref="A72:A73"/>
    <mergeCell ref="A50:A51"/>
    <mergeCell ref="A52:A53"/>
    <mergeCell ref="A54:A55"/>
    <mergeCell ref="A56:A57"/>
    <mergeCell ref="A58:A59"/>
    <mergeCell ref="A60:A61"/>
    <mergeCell ref="A86:A87"/>
    <mergeCell ref="A88:A89"/>
    <mergeCell ref="A90:A91"/>
    <mergeCell ref="A92:A93"/>
    <mergeCell ref="A94:A95"/>
    <mergeCell ref="A96:A97"/>
    <mergeCell ref="A74:A75"/>
    <mergeCell ref="A76:A77"/>
    <mergeCell ref="A78:A79"/>
    <mergeCell ref="A80:A81"/>
    <mergeCell ref="A82:A83"/>
    <mergeCell ref="A84:A85"/>
    <mergeCell ref="A110:A111"/>
    <mergeCell ref="A112:A113"/>
    <mergeCell ref="A114:A115"/>
    <mergeCell ref="A116:A117"/>
    <mergeCell ref="A118:A119"/>
    <mergeCell ref="A120:A121"/>
    <mergeCell ref="A98:A99"/>
    <mergeCell ref="A100:A101"/>
    <mergeCell ref="A102:A103"/>
    <mergeCell ref="A104:A105"/>
    <mergeCell ref="A106:A107"/>
    <mergeCell ref="A108:A109"/>
    <mergeCell ref="A134:A135"/>
    <mergeCell ref="A136:A137"/>
    <mergeCell ref="A138:A139"/>
    <mergeCell ref="A140:A141"/>
    <mergeCell ref="A142:A143"/>
    <mergeCell ref="A144:A145"/>
    <mergeCell ref="A122:A123"/>
    <mergeCell ref="A124:A125"/>
    <mergeCell ref="A126:A127"/>
    <mergeCell ref="A128:A129"/>
    <mergeCell ref="A130:A131"/>
    <mergeCell ref="A132:A133"/>
    <mergeCell ref="A158:A159"/>
    <mergeCell ref="A160:A161"/>
    <mergeCell ref="A162:A163"/>
    <mergeCell ref="A164:A165"/>
    <mergeCell ref="A166:A167"/>
    <mergeCell ref="A168:A169"/>
    <mergeCell ref="A146:A147"/>
    <mergeCell ref="A148:A149"/>
    <mergeCell ref="A150:A151"/>
    <mergeCell ref="A152:A153"/>
    <mergeCell ref="A154:A155"/>
    <mergeCell ref="A156:A157"/>
    <mergeCell ref="A182:A183"/>
    <mergeCell ref="A184:A185"/>
    <mergeCell ref="A186:A187"/>
    <mergeCell ref="A188:A189"/>
    <mergeCell ref="A190:A191"/>
    <mergeCell ref="A192:A193"/>
    <mergeCell ref="A170:A171"/>
    <mergeCell ref="A172:A173"/>
    <mergeCell ref="A174:A175"/>
    <mergeCell ref="A176:A177"/>
    <mergeCell ref="A178:A179"/>
    <mergeCell ref="A180:A181"/>
    <mergeCell ref="A206:A207"/>
    <mergeCell ref="A208:A209"/>
    <mergeCell ref="A210:A211"/>
    <mergeCell ref="A212:A213"/>
    <mergeCell ref="A214:A215"/>
    <mergeCell ref="A216:A217"/>
    <mergeCell ref="A194:A195"/>
    <mergeCell ref="A196:A197"/>
    <mergeCell ref="A198:A199"/>
    <mergeCell ref="A200:A201"/>
    <mergeCell ref="A202:A203"/>
    <mergeCell ref="A204:A205"/>
    <mergeCell ref="A230:A231"/>
    <mergeCell ref="A232:A233"/>
    <mergeCell ref="A234:A235"/>
    <mergeCell ref="A236:A237"/>
    <mergeCell ref="A238:A239"/>
    <mergeCell ref="A240:A241"/>
    <mergeCell ref="A218:A219"/>
    <mergeCell ref="A220:A221"/>
    <mergeCell ref="A222:A223"/>
    <mergeCell ref="A224:A225"/>
    <mergeCell ref="A226:A227"/>
    <mergeCell ref="A228:A229"/>
    <mergeCell ref="A254:A255"/>
    <mergeCell ref="A256:A257"/>
    <mergeCell ref="A258:A259"/>
    <mergeCell ref="A260:A261"/>
    <mergeCell ref="A262:A263"/>
    <mergeCell ref="A264:A265"/>
    <mergeCell ref="A242:A243"/>
    <mergeCell ref="A244:A245"/>
    <mergeCell ref="A246:A247"/>
    <mergeCell ref="A248:A249"/>
    <mergeCell ref="A250:A251"/>
    <mergeCell ref="A252:A253"/>
    <mergeCell ref="A278:A279"/>
    <mergeCell ref="A280:A281"/>
    <mergeCell ref="A282:A283"/>
    <mergeCell ref="A284:A285"/>
    <mergeCell ref="A286:A287"/>
    <mergeCell ref="A288:A289"/>
    <mergeCell ref="A266:A267"/>
    <mergeCell ref="A268:A269"/>
    <mergeCell ref="A270:A271"/>
    <mergeCell ref="A272:A273"/>
    <mergeCell ref="A274:A275"/>
    <mergeCell ref="A276:A277"/>
    <mergeCell ref="A302:A303"/>
    <mergeCell ref="A304:A305"/>
    <mergeCell ref="A306:A307"/>
    <mergeCell ref="A308:A309"/>
    <mergeCell ref="A310:A311"/>
    <mergeCell ref="A312:A313"/>
    <mergeCell ref="A290:A291"/>
    <mergeCell ref="A292:A293"/>
    <mergeCell ref="A294:A295"/>
    <mergeCell ref="A296:A297"/>
    <mergeCell ref="A298:A299"/>
    <mergeCell ref="A300:A301"/>
    <mergeCell ref="A326:A327"/>
    <mergeCell ref="A328:A329"/>
    <mergeCell ref="A330:A331"/>
    <mergeCell ref="A332:A333"/>
    <mergeCell ref="A334:A335"/>
    <mergeCell ref="A336:A337"/>
    <mergeCell ref="A314:A315"/>
    <mergeCell ref="A316:A317"/>
    <mergeCell ref="A318:A319"/>
    <mergeCell ref="A320:A321"/>
    <mergeCell ref="A322:A323"/>
    <mergeCell ref="A324:A325"/>
    <mergeCell ref="A350:A351"/>
    <mergeCell ref="A352:A353"/>
    <mergeCell ref="A354:A355"/>
    <mergeCell ref="A356:A357"/>
    <mergeCell ref="A358:A359"/>
    <mergeCell ref="A360:A361"/>
    <mergeCell ref="A338:A339"/>
    <mergeCell ref="A340:A341"/>
    <mergeCell ref="A342:A343"/>
    <mergeCell ref="A344:A345"/>
    <mergeCell ref="A346:A347"/>
    <mergeCell ref="A348:A349"/>
    <mergeCell ref="A374:A375"/>
    <mergeCell ref="A376:A377"/>
    <mergeCell ref="A378:A379"/>
    <mergeCell ref="A380:A381"/>
    <mergeCell ref="A382:A383"/>
    <mergeCell ref="A384:A385"/>
    <mergeCell ref="A362:A363"/>
    <mergeCell ref="A364:A365"/>
    <mergeCell ref="A366:A367"/>
    <mergeCell ref="A368:A369"/>
    <mergeCell ref="A370:A371"/>
    <mergeCell ref="A372:A373"/>
    <mergeCell ref="A398:A399"/>
    <mergeCell ref="A400:A401"/>
    <mergeCell ref="A402:A403"/>
    <mergeCell ref="A404:A405"/>
    <mergeCell ref="A406:A407"/>
    <mergeCell ref="A408:A409"/>
    <mergeCell ref="A386:A387"/>
    <mergeCell ref="A388:A389"/>
    <mergeCell ref="A390:A391"/>
    <mergeCell ref="A392:A393"/>
    <mergeCell ref="A394:A395"/>
    <mergeCell ref="A396:A397"/>
    <mergeCell ref="A422:A423"/>
    <mergeCell ref="A424:A425"/>
    <mergeCell ref="A426:A427"/>
    <mergeCell ref="A428:A429"/>
    <mergeCell ref="A430:A431"/>
    <mergeCell ref="A432:A433"/>
    <mergeCell ref="A410:A411"/>
    <mergeCell ref="A412:A413"/>
    <mergeCell ref="A414:A415"/>
    <mergeCell ref="A416:A417"/>
    <mergeCell ref="A418:A419"/>
    <mergeCell ref="A420:A421"/>
    <mergeCell ref="A446:A447"/>
    <mergeCell ref="A448:A449"/>
    <mergeCell ref="A450:A451"/>
    <mergeCell ref="A434:A435"/>
    <mergeCell ref="A436:A437"/>
    <mergeCell ref="A438:A439"/>
    <mergeCell ref="A440:A441"/>
    <mergeCell ref="A442:A443"/>
    <mergeCell ref="A444:A445"/>
  </mergeCells>
  <dataValidations count="2">
    <dataValidation type="whole" allowBlank="1" showInputMessage="1" showErrorMessage="1" promptTitle="введите ЛВЛ скила." prompt="введите ЛВЛ скила. 0 - скил не изучен. 11 - скил выучен на максимальный лвл." sqref="C2:C33 C36:C47 C50:C51 C50:C51 C50:C51 C56:C59 C62:C63">
      <formula1>0</formula1>
      <formula2>11</formula2>
    </dataValidation>
    <dataValidation type="whole" allowBlank="1" showInputMessage="1" showErrorMessage="1" promptTitle="введите лвл скила." prompt="0 - не выучен.&#10;1 - выучен." sqref="C48:C49 C52:C53 C54:C55 C60:C61 C64:C65">
      <formula1>0</formula1>
      <formula2>1</formula2>
    </dataValidation>
  </dataValidations>
  <printOptions/>
  <pageMargins left="0.7" right="0.7" top="0.75" bottom="0.75" header="0.3" footer="0.3"/>
  <pageSetup orientation="portrait" paperSize="9"/>
  <ignoredErrors>
    <ignoredError sqref="E3:F4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51"/>
  <sheetViews>
    <sheetView zoomScalePageLayoutView="0" workbookViewId="0" topLeftCell="A1">
      <pane xSplit="4" ySplit="1" topLeftCell="F26" activePane="bottomRight" state="frozen"/>
      <selection pane="topLeft" activeCell="A1" sqref="A1"/>
      <selection pane="topRight" activeCell="E1" sqref="E1"/>
      <selection pane="bottomLeft" activeCell="A2" sqref="A2"/>
      <selection pane="bottomRight" activeCell="M6" sqref="M6"/>
    </sheetView>
  </sheetViews>
  <sheetFormatPr defaultColWidth="9.140625" defaultRowHeight="15"/>
  <cols>
    <col min="1" max="1" width="6.421875" style="42" customWidth="1"/>
    <col min="2" max="2" width="19.7109375" style="40" customWidth="1"/>
    <col min="3" max="3" width="8.7109375" style="35" customWidth="1"/>
    <col min="4" max="4" width="9.8515625" style="37" customWidth="1"/>
    <col min="5" max="5" width="19.421875" style="37" customWidth="1"/>
    <col min="6" max="6" width="14.7109375" style="37" customWidth="1"/>
    <col min="7" max="7" width="14.7109375" style="55" customWidth="1"/>
    <col min="8" max="18" width="9.140625" style="55" customWidth="1"/>
    <col min="19" max="19" width="10.140625" style="53" customWidth="1"/>
    <col min="20" max="16384" width="9.140625" style="37" customWidth="1"/>
  </cols>
  <sheetData>
    <row r="1" spans="1:19" ht="45.75" thickBot="1">
      <c r="A1" s="2" t="s">
        <v>60</v>
      </c>
      <c r="B1" s="7" t="s">
        <v>0</v>
      </c>
      <c r="C1" s="14" t="s">
        <v>1</v>
      </c>
      <c r="D1" s="15"/>
      <c r="E1" s="16" t="s">
        <v>2</v>
      </c>
      <c r="F1" s="14" t="s">
        <v>3</v>
      </c>
      <c r="G1" s="17" t="s">
        <v>4</v>
      </c>
      <c r="H1" s="10"/>
      <c r="I1" s="18" t="s">
        <v>5</v>
      </c>
      <c r="J1" s="14" t="s">
        <v>6</v>
      </c>
      <c r="K1" s="14" t="s">
        <v>7</v>
      </c>
      <c r="L1" s="14" t="s">
        <v>8</v>
      </c>
      <c r="M1" s="14" t="s">
        <v>9</v>
      </c>
      <c r="N1" s="14" t="s">
        <v>10</v>
      </c>
      <c r="O1" s="14" t="s">
        <v>11</v>
      </c>
      <c r="P1" s="14" t="s">
        <v>12</v>
      </c>
      <c r="Q1" s="14" t="s">
        <v>13</v>
      </c>
      <c r="R1" s="19" t="s">
        <v>14</v>
      </c>
      <c r="S1" s="1" t="s">
        <v>216</v>
      </c>
    </row>
    <row r="2" spans="1:19" ht="15">
      <c r="A2" s="89"/>
      <c r="B2" s="82" t="s">
        <v>92</v>
      </c>
      <c r="C2" s="86">
        <v>1</v>
      </c>
      <c r="D2" s="20" t="s">
        <v>15</v>
      </c>
      <c r="E2" s="24">
        <f ca="1">IF(C2&lt;10,OFFSET(I2,0,C2),IF(C2=11,0,G2))</f>
        <v>290</v>
      </c>
      <c r="F2" s="24">
        <f ca="1">IF(C2=11,0,SUM(OFFSET(I2,0,C2,,11-C2)))</f>
        <v>143190</v>
      </c>
      <c r="G2" s="65">
        <v>1000000</v>
      </c>
      <c r="H2" s="66"/>
      <c r="I2" s="58">
        <v>0</v>
      </c>
      <c r="J2" s="59">
        <v>290</v>
      </c>
      <c r="K2" s="59">
        <v>1300</v>
      </c>
      <c r="L2" s="59">
        <v>3300</v>
      </c>
      <c r="M2" s="59">
        <v>6300</v>
      </c>
      <c r="N2" s="59">
        <v>10000</v>
      </c>
      <c r="O2" s="59">
        <v>16000</v>
      </c>
      <c r="P2" s="59">
        <v>24000</v>
      </c>
      <c r="Q2" s="59">
        <v>34000</v>
      </c>
      <c r="R2" s="60">
        <v>48000</v>
      </c>
      <c r="S2" s="49">
        <v>0</v>
      </c>
    </row>
    <row r="3" spans="1:19" ht="15.75" thickBot="1">
      <c r="A3" s="89"/>
      <c r="B3" s="83"/>
      <c r="C3" s="87"/>
      <c r="D3" s="21" t="s">
        <v>16</v>
      </c>
      <c r="E3" s="29">
        <f ca="1">IF(C2&lt;10,OFFSET(I3,0,C2),IF(C2=11,0,G3))</f>
        <v>300</v>
      </c>
      <c r="F3" s="29">
        <f ca="1">IF(C2=11,0,SUM(OFFSET(I3,0,C2,,11-C2)))</f>
        <v>112100</v>
      </c>
      <c r="G3" s="67">
        <v>1000000</v>
      </c>
      <c r="H3" s="68"/>
      <c r="I3" s="61">
        <v>0</v>
      </c>
      <c r="J3" s="62">
        <v>300</v>
      </c>
      <c r="K3" s="62">
        <v>1200</v>
      </c>
      <c r="L3" s="62">
        <v>2800</v>
      </c>
      <c r="M3" s="62">
        <v>5200</v>
      </c>
      <c r="N3" s="62">
        <v>8400</v>
      </c>
      <c r="O3" s="62">
        <v>12800</v>
      </c>
      <c r="P3" s="62">
        <v>18600</v>
      </c>
      <c r="Q3" s="62">
        <v>26300</v>
      </c>
      <c r="R3" s="63">
        <v>36500</v>
      </c>
      <c r="S3" s="50">
        <v>0</v>
      </c>
    </row>
    <row r="4" spans="1:19" ht="15">
      <c r="A4" s="89"/>
      <c r="B4" s="74" t="s">
        <v>93</v>
      </c>
      <c r="C4" s="80">
        <v>1</v>
      </c>
      <c r="D4" s="20" t="s">
        <v>15</v>
      </c>
      <c r="E4" s="24">
        <f ca="1">IF(C4&lt;10,OFFSET(I4,0,C4),IF(C4=11,0,G4))</f>
        <v>80</v>
      </c>
      <c r="F4" s="24">
        <f ca="1">IF(C4=11,0,SUM(OFFSET(I4,0,C4,,11-C4)))</f>
        <v>123780</v>
      </c>
      <c r="G4" s="65">
        <v>1000000</v>
      </c>
      <c r="H4" s="68"/>
      <c r="I4" s="58">
        <v>0</v>
      </c>
      <c r="J4" s="59">
        <v>80</v>
      </c>
      <c r="K4" s="59">
        <v>800</v>
      </c>
      <c r="L4" s="59">
        <v>2400</v>
      </c>
      <c r="M4" s="59">
        <v>4900</v>
      </c>
      <c r="N4" s="59">
        <v>8600</v>
      </c>
      <c r="O4" s="59">
        <v>14000</v>
      </c>
      <c r="P4" s="59">
        <v>21000</v>
      </c>
      <c r="Q4" s="59">
        <v>30000</v>
      </c>
      <c r="R4" s="60">
        <v>42000</v>
      </c>
      <c r="S4" s="51">
        <v>0</v>
      </c>
    </row>
    <row r="5" spans="1:19" ht="15.75" thickBot="1">
      <c r="A5" s="89"/>
      <c r="B5" s="75"/>
      <c r="C5" s="81"/>
      <c r="D5" s="21" t="s">
        <v>16</v>
      </c>
      <c r="E5" s="29">
        <f ca="1">IF(C4&lt;10,OFFSET(I5,0,C4),IF(C4=11,0,G5))</f>
        <v>100</v>
      </c>
      <c r="F5" s="29">
        <f ca="1">IF(C4=11,0,SUM(OFFSET(I5,0,C4,,11-C4)))</f>
        <v>96100</v>
      </c>
      <c r="G5" s="67">
        <v>1000000</v>
      </c>
      <c r="H5" s="68"/>
      <c r="I5" s="61">
        <v>0</v>
      </c>
      <c r="J5" s="62">
        <v>100</v>
      </c>
      <c r="K5" s="62">
        <v>800</v>
      </c>
      <c r="L5" s="62">
        <v>2100</v>
      </c>
      <c r="M5" s="62">
        <v>4100</v>
      </c>
      <c r="N5" s="62">
        <v>7000</v>
      </c>
      <c r="O5" s="62">
        <v>10900</v>
      </c>
      <c r="P5" s="62">
        <v>16100</v>
      </c>
      <c r="Q5" s="62">
        <v>23000</v>
      </c>
      <c r="R5" s="63">
        <v>32000</v>
      </c>
      <c r="S5" s="50">
        <v>0</v>
      </c>
    </row>
    <row r="6" spans="1:19" ht="15">
      <c r="A6" s="89"/>
      <c r="B6" s="74" t="s">
        <v>94</v>
      </c>
      <c r="C6" s="80">
        <v>0</v>
      </c>
      <c r="D6" s="20" t="s">
        <v>15</v>
      </c>
      <c r="E6" s="24">
        <f ca="1">IF(C6&lt;10,OFFSET(I6,0,C6),IF(C6=11,0,G6))</f>
        <v>352</v>
      </c>
      <c r="F6" s="24">
        <f ca="1">IF(C6=11,0,SUM(OFFSET(I6,0,C6,,11-C6)))</f>
        <v>181472</v>
      </c>
      <c r="G6" s="65">
        <v>1000000</v>
      </c>
      <c r="H6" s="68"/>
      <c r="I6" s="58">
        <v>352</v>
      </c>
      <c r="J6" s="59">
        <v>1280</v>
      </c>
      <c r="K6" s="59">
        <v>3040</v>
      </c>
      <c r="L6" s="59">
        <v>5600</v>
      </c>
      <c r="M6" s="59">
        <v>9600</v>
      </c>
      <c r="N6" s="59">
        <v>14400</v>
      </c>
      <c r="O6" s="59">
        <v>20800</v>
      </c>
      <c r="P6" s="59">
        <v>29600</v>
      </c>
      <c r="Q6" s="59">
        <v>40800</v>
      </c>
      <c r="R6" s="60">
        <v>56000</v>
      </c>
      <c r="S6" s="51">
        <v>0</v>
      </c>
    </row>
    <row r="7" spans="1:19" ht="15.75" thickBot="1">
      <c r="A7" s="89"/>
      <c r="B7" s="75"/>
      <c r="C7" s="81"/>
      <c r="D7" s="21" t="s">
        <v>16</v>
      </c>
      <c r="E7" s="29">
        <f ca="1">IF(C6&lt;10,OFFSET(I7,0,C6),IF(C6=11,0,G7))</f>
        <v>320</v>
      </c>
      <c r="F7" s="29">
        <f ca="1">IF(C6=11,0,SUM(OFFSET(I7,0,C6,,11-C6)))</f>
        <v>139360</v>
      </c>
      <c r="G7" s="67">
        <v>1000000</v>
      </c>
      <c r="H7" s="68"/>
      <c r="I7" s="61">
        <v>320</v>
      </c>
      <c r="J7" s="62">
        <v>1200</v>
      </c>
      <c r="K7" s="62">
        <v>2560</v>
      </c>
      <c r="L7" s="62">
        <v>4640</v>
      </c>
      <c r="M7" s="62">
        <v>7360</v>
      </c>
      <c r="N7" s="62">
        <v>11120</v>
      </c>
      <c r="O7" s="62">
        <v>16000</v>
      </c>
      <c r="P7" s="62">
        <v>22480</v>
      </c>
      <c r="Q7" s="62">
        <v>31120</v>
      </c>
      <c r="R7" s="63">
        <v>42560</v>
      </c>
      <c r="S7" s="50">
        <v>0</v>
      </c>
    </row>
    <row r="8" spans="1:19" ht="15">
      <c r="A8" s="89"/>
      <c r="B8" s="74" t="s">
        <v>95</v>
      </c>
      <c r="C8" s="80">
        <v>0</v>
      </c>
      <c r="D8" s="20" t="s">
        <v>15</v>
      </c>
      <c r="E8" s="24">
        <f ca="1">IF(C8&lt;10,OFFSET(I8,0,C8),IF(C8=11,0,G8))</f>
        <v>1000</v>
      </c>
      <c r="F8" s="24">
        <f ca="1">IF(C8=11,0,SUM(OFFSET(I8,0,C8,,11-C8)))</f>
        <v>279900</v>
      </c>
      <c r="G8" s="65">
        <v>1000000</v>
      </c>
      <c r="H8" s="68"/>
      <c r="I8" s="58">
        <v>1000</v>
      </c>
      <c r="J8" s="59">
        <v>2800</v>
      </c>
      <c r="K8" s="59">
        <v>5600</v>
      </c>
      <c r="L8" s="59">
        <v>9500</v>
      </c>
      <c r="M8" s="59">
        <v>15000</v>
      </c>
      <c r="N8" s="59">
        <v>22000</v>
      </c>
      <c r="O8" s="59">
        <v>32000</v>
      </c>
      <c r="P8" s="59">
        <v>45000</v>
      </c>
      <c r="Q8" s="59">
        <v>62000</v>
      </c>
      <c r="R8" s="60">
        <v>85000</v>
      </c>
      <c r="S8" s="51">
        <v>0</v>
      </c>
    </row>
    <row r="9" spans="1:19" ht="15.75" thickBot="1">
      <c r="A9" s="89"/>
      <c r="B9" s="75"/>
      <c r="C9" s="81"/>
      <c r="D9" s="21" t="s">
        <v>16</v>
      </c>
      <c r="E9" s="29">
        <f ca="1">IF(C8&lt;10,OFFSET(I9,0,C8),IF(C8=11,0,G9))</f>
        <v>1000</v>
      </c>
      <c r="F9" s="29">
        <f ca="1">IF(C8=11,0,SUM(OFFSET(I9,0,C8,,11-C8)))</f>
        <v>214600</v>
      </c>
      <c r="G9" s="67">
        <v>1000000</v>
      </c>
      <c r="H9" s="68"/>
      <c r="I9" s="61">
        <v>1000</v>
      </c>
      <c r="J9" s="62">
        <v>2400</v>
      </c>
      <c r="K9" s="62">
        <v>4600</v>
      </c>
      <c r="L9" s="62">
        <v>7700</v>
      </c>
      <c r="M9" s="62">
        <v>11800</v>
      </c>
      <c r="N9" s="62">
        <v>17300</v>
      </c>
      <c r="O9" s="62">
        <v>24600</v>
      </c>
      <c r="P9" s="62">
        <v>34200</v>
      </c>
      <c r="Q9" s="62">
        <v>47000</v>
      </c>
      <c r="R9" s="63">
        <v>64000</v>
      </c>
      <c r="S9" s="50">
        <v>0</v>
      </c>
    </row>
    <row r="10" spans="1:19" ht="15">
      <c r="A10" s="89"/>
      <c r="B10" s="74" t="s">
        <v>96</v>
      </c>
      <c r="C10" s="80">
        <v>0</v>
      </c>
      <c r="D10" s="20" t="s">
        <v>15</v>
      </c>
      <c r="E10" s="24">
        <f ca="1">IF(C10&lt;10,OFFSET(I10,0,C10),IF(C10=11,0,G10))</f>
        <v>5600</v>
      </c>
      <c r="F10" s="24">
        <f ca="1">IF(C10=11,0,SUM(OFFSET(I10,0,C10,,11-C10)))</f>
        <v>556100</v>
      </c>
      <c r="G10" s="65">
        <v>1000000</v>
      </c>
      <c r="H10" s="68"/>
      <c r="I10" s="58">
        <v>5600</v>
      </c>
      <c r="J10" s="59">
        <v>9500</v>
      </c>
      <c r="K10" s="59">
        <v>15000</v>
      </c>
      <c r="L10" s="59">
        <v>22000</v>
      </c>
      <c r="M10" s="59">
        <v>32000</v>
      </c>
      <c r="N10" s="59">
        <v>45000</v>
      </c>
      <c r="O10" s="59">
        <v>62000</v>
      </c>
      <c r="P10" s="59">
        <v>85000</v>
      </c>
      <c r="Q10" s="59">
        <v>120000</v>
      </c>
      <c r="R10" s="60">
        <v>160000</v>
      </c>
      <c r="S10" s="51">
        <v>0</v>
      </c>
    </row>
    <row r="11" spans="1:19" ht="15.75" thickBot="1">
      <c r="A11" s="89"/>
      <c r="B11" s="75"/>
      <c r="C11" s="81"/>
      <c r="D11" s="21" t="s">
        <v>16</v>
      </c>
      <c r="E11" s="29">
        <f ca="1">IF(C10&lt;10,OFFSET(I11,0,C10),IF(C10=11,0,G11))</f>
        <v>4600</v>
      </c>
      <c r="F11" s="29">
        <f ca="1">IF(C10=11,0,SUM(OFFSET(I11,0,C10,,11-C10)))</f>
        <v>416200</v>
      </c>
      <c r="G11" s="67">
        <v>1000000</v>
      </c>
      <c r="H11" s="68"/>
      <c r="I11" s="61">
        <v>4600</v>
      </c>
      <c r="J11" s="62">
        <v>7700</v>
      </c>
      <c r="K11" s="62">
        <v>11800</v>
      </c>
      <c r="L11" s="62">
        <v>17300</v>
      </c>
      <c r="M11" s="62">
        <v>24600</v>
      </c>
      <c r="N11" s="62">
        <v>34200</v>
      </c>
      <c r="O11" s="62">
        <v>47000</v>
      </c>
      <c r="P11" s="62">
        <v>64000</v>
      </c>
      <c r="Q11" s="62">
        <v>87000</v>
      </c>
      <c r="R11" s="63">
        <v>118000</v>
      </c>
      <c r="S11" s="50">
        <v>0</v>
      </c>
    </row>
    <row r="12" spans="1:19" ht="15">
      <c r="A12" s="89"/>
      <c r="B12" s="74" t="s">
        <v>97</v>
      </c>
      <c r="C12" s="80">
        <v>0</v>
      </c>
      <c r="D12" s="20" t="s">
        <v>15</v>
      </c>
      <c r="E12" s="24">
        <f ca="1">IF(C12&lt;10,OFFSET(I12,0,C12),IF(C12=11,0,G12))</f>
        <v>22000</v>
      </c>
      <c r="F12" s="24">
        <f ca="1">IF(C12=11,0,SUM(OFFSET(I12,0,C12,,11-C12)))</f>
        <v>1596000</v>
      </c>
      <c r="G12" s="65">
        <v>1500000</v>
      </c>
      <c r="H12" s="68"/>
      <c r="I12" s="58">
        <v>22000</v>
      </c>
      <c r="J12" s="59">
        <v>32000</v>
      </c>
      <c r="K12" s="59">
        <v>45000</v>
      </c>
      <c r="L12" s="59">
        <v>62000</v>
      </c>
      <c r="M12" s="59">
        <v>85000</v>
      </c>
      <c r="N12" s="59">
        <v>120000</v>
      </c>
      <c r="O12" s="59">
        <v>160000</v>
      </c>
      <c r="P12" s="59">
        <v>210000</v>
      </c>
      <c r="Q12" s="59">
        <v>320000</v>
      </c>
      <c r="R12" s="60">
        <v>540000</v>
      </c>
      <c r="S12" s="51">
        <v>0</v>
      </c>
    </row>
    <row r="13" spans="1:19" ht="15.75" thickBot="1">
      <c r="A13" s="89"/>
      <c r="B13" s="75"/>
      <c r="C13" s="81"/>
      <c r="D13" s="21" t="s">
        <v>16</v>
      </c>
      <c r="E13" s="29">
        <f ca="1">IF(C12&lt;10,OFFSET(I13,0,C12),IF(C12=11,0,G13))</f>
        <v>17300</v>
      </c>
      <c r="F13" s="29">
        <f ca="1">IF(C12=11,0,SUM(OFFSET(I13,0,C12,,11-C12)))</f>
        <v>1172100</v>
      </c>
      <c r="G13" s="67">
        <v>1500000</v>
      </c>
      <c r="H13" s="68"/>
      <c r="I13" s="61">
        <v>17300</v>
      </c>
      <c r="J13" s="62">
        <v>24600</v>
      </c>
      <c r="K13" s="62">
        <v>34200</v>
      </c>
      <c r="L13" s="62">
        <v>47000</v>
      </c>
      <c r="M13" s="62">
        <v>64000</v>
      </c>
      <c r="N13" s="62">
        <v>78000</v>
      </c>
      <c r="O13" s="62">
        <v>118000</v>
      </c>
      <c r="P13" s="62">
        <v>160000</v>
      </c>
      <c r="Q13" s="62">
        <v>239000</v>
      </c>
      <c r="R13" s="63">
        <v>390000</v>
      </c>
      <c r="S13" s="50">
        <v>0</v>
      </c>
    </row>
    <row r="14" spans="1:19" ht="15">
      <c r="A14" s="89"/>
      <c r="B14" s="74" t="s">
        <v>98</v>
      </c>
      <c r="C14" s="80">
        <v>0</v>
      </c>
      <c r="D14" s="20" t="s">
        <v>15</v>
      </c>
      <c r="E14" s="24">
        <f ca="1">IF(C14&lt;10,OFFSET(I14,0,C14),IF(C14=11,0,G14))</f>
        <v>62000</v>
      </c>
      <c r="F14" s="24">
        <f ca="1">IF(C14=11,0,SUM(OFFSET(I14,0,C14,,11-C14)))</f>
        <v>3082000</v>
      </c>
      <c r="G14" s="65">
        <v>1500000</v>
      </c>
      <c r="H14" s="68"/>
      <c r="I14" s="58">
        <v>62000</v>
      </c>
      <c r="J14" s="59">
        <v>80000</v>
      </c>
      <c r="K14" s="59">
        <v>100000</v>
      </c>
      <c r="L14" s="59">
        <v>130000</v>
      </c>
      <c r="M14" s="59">
        <v>170000</v>
      </c>
      <c r="N14" s="59">
        <v>210000</v>
      </c>
      <c r="O14" s="59">
        <v>290000</v>
      </c>
      <c r="P14" s="59">
        <v>440000</v>
      </c>
      <c r="Q14" s="59">
        <v>650000</v>
      </c>
      <c r="R14" s="60">
        <v>950000</v>
      </c>
      <c r="S14" s="48">
        <v>0</v>
      </c>
    </row>
    <row r="15" spans="1:19" ht="15.75" thickBot="1">
      <c r="A15" s="89"/>
      <c r="B15" s="75"/>
      <c r="C15" s="81"/>
      <c r="D15" s="21" t="s">
        <v>16</v>
      </c>
      <c r="E15" s="29">
        <f ca="1">IF(C14&lt;10,OFFSET(I15,0,C14),IF(C14=11,0,G15))</f>
        <v>47000</v>
      </c>
      <c r="F15" s="29">
        <f ca="1">IF(C14=11,0,SUM(OFFSET(I15,0,C14,,11-C14)))</f>
        <v>2298400</v>
      </c>
      <c r="G15" s="67">
        <v>1500000</v>
      </c>
      <c r="H15" s="68"/>
      <c r="I15" s="61">
        <v>47000</v>
      </c>
      <c r="J15" s="62">
        <v>60200</v>
      </c>
      <c r="K15" s="62">
        <v>76900</v>
      </c>
      <c r="L15" s="62">
        <v>98300</v>
      </c>
      <c r="M15" s="62">
        <v>125000</v>
      </c>
      <c r="N15" s="62">
        <v>160000</v>
      </c>
      <c r="O15" s="62">
        <v>215000</v>
      </c>
      <c r="P15" s="62">
        <v>327000</v>
      </c>
      <c r="Q15" s="62">
        <v>484000</v>
      </c>
      <c r="R15" s="63">
        <v>705000</v>
      </c>
      <c r="S15" s="52">
        <v>0</v>
      </c>
    </row>
    <row r="16" spans="1:19" ht="15">
      <c r="A16" s="89"/>
      <c r="B16" s="74" t="s">
        <v>99</v>
      </c>
      <c r="C16" s="80">
        <v>0</v>
      </c>
      <c r="D16" s="20" t="s">
        <v>15</v>
      </c>
      <c r="E16" s="24">
        <f ca="1">IF(C16&lt;10,OFFSET(I16,0,C16),IF(C16=11,0,G16))</f>
        <v>2400</v>
      </c>
      <c r="F16" s="24">
        <f ca="1">IF(C16=11,0,SUM(OFFSET(I16,0,C16,,11-C16)))</f>
        <v>370900</v>
      </c>
      <c r="G16" s="65">
        <v>1000000</v>
      </c>
      <c r="H16" s="68"/>
      <c r="I16" s="58">
        <v>2400</v>
      </c>
      <c r="J16" s="59">
        <v>4900</v>
      </c>
      <c r="K16" s="59">
        <v>8600</v>
      </c>
      <c r="L16" s="59">
        <v>14000</v>
      </c>
      <c r="M16" s="59">
        <v>21000</v>
      </c>
      <c r="N16" s="59">
        <v>30000</v>
      </c>
      <c r="O16" s="59">
        <v>42000</v>
      </c>
      <c r="P16" s="59">
        <v>58000</v>
      </c>
      <c r="Q16" s="59">
        <v>80000</v>
      </c>
      <c r="R16" s="60">
        <v>110000</v>
      </c>
      <c r="S16" s="49">
        <v>0</v>
      </c>
    </row>
    <row r="17" spans="1:19" ht="15.75" thickBot="1">
      <c r="A17" s="89"/>
      <c r="B17" s="75"/>
      <c r="C17" s="81"/>
      <c r="D17" s="21" t="s">
        <v>16</v>
      </c>
      <c r="E17" s="29">
        <f ca="1">IF(C16&lt;10,OFFSET(I17,0,C16),IF(C16=11,0,G17))</f>
        <v>2100</v>
      </c>
      <c r="F17" s="29">
        <f ca="1">IF(C16=11,0,SUM(OFFSET(I17,0,C16,,11-C16)))</f>
        <v>281300</v>
      </c>
      <c r="G17" s="67">
        <v>1000000</v>
      </c>
      <c r="H17" s="68"/>
      <c r="I17" s="61">
        <v>2100</v>
      </c>
      <c r="J17" s="62">
        <v>4100</v>
      </c>
      <c r="K17" s="62">
        <v>7000</v>
      </c>
      <c r="L17" s="62">
        <v>10900</v>
      </c>
      <c r="M17" s="62">
        <v>16100</v>
      </c>
      <c r="N17" s="62">
        <v>23000</v>
      </c>
      <c r="O17" s="62">
        <v>32000</v>
      </c>
      <c r="P17" s="62">
        <v>44100</v>
      </c>
      <c r="Q17" s="62">
        <v>60200</v>
      </c>
      <c r="R17" s="63">
        <v>81800</v>
      </c>
      <c r="S17" s="52">
        <v>0</v>
      </c>
    </row>
    <row r="18" spans="1:19" ht="15">
      <c r="A18" s="89"/>
      <c r="B18" s="74" t="s">
        <v>100</v>
      </c>
      <c r="C18" s="80">
        <v>0</v>
      </c>
      <c r="D18" s="20" t="s">
        <v>15</v>
      </c>
      <c r="E18" s="24">
        <f ca="1">IF(C18&lt;10,OFFSET(I18,0,C18),IF(C18=11,0,G18))</f>
        <v>15000</v>
      </c>
      <c r="F18" s="24">
        <f ca="1">IF(C18=11,0,SUM(OFFSET(I18,0,C18,,11-C18)))</f>
        <v>1071000</v>
      </c>
      <c r="G18" s="65">
        <v>1500000</v>
      </c>
      <c r="H18" s="68"/>
      <c r="I18" s="58">
        <v>15000</v>
      </c>
      <c r="J18" s="59">
        <v>22000</v>
      </c>
      <c r="K18" s="59">
        <v>32000</v>
      </c>
      <c r="L18" s="59">
        <v>45000</v>
      </c>
      <c r="M18" s="59">
        <v>62000</v>
      </c>
      <c r="N18" s="59">
        <v>85000</v>
      </c>
      <c r="O18" s="59">
        <v>120000</v>
      </c>
      <c r="P18" s="59">
        <v>160000</v>
      </c>
      <c r="Q18" s="59">
        <v>210000</v>
      </c>
      <c r="R18" s="60">
        <v>320000</v>
      </c>
      <c r="S18" s="49">
        <v>0</v>
      </c>
    </row>
    <row r="19" spans="1:19" ht="15.75" thickBot="1">
      <c r="A19" s="89"/>
      <c r="B19" s="75"/>
      <c r="C19" s="81"/>
      <c r="D19" s="21" t="s">
        <v>16</v>
      </c>
      <c r="E19" s="29">
        <f ca="1">IF(C18&lt;10,OFFSET(I19,0,C18),IF(C18=11,0,G19))</f>
        <v>11800</v>
      </c>
      <c r="F19" s="29">
        <f ca="1">IF(C18=11,0,SUM(OFFSET(I19,0,C18,,11-C18)))</f>
        <v>802900</v>
      </c>
      <c r="G19" s="67">
        <v>1500000</v>
      </c>
      <c r="H19" s="68"/>
      <c r="I19" s="61">
        <v>11800</v>
      </c>
      <c r="J19" s="62">
        <v>17300</v>
      </c>
      <c r="K19" s="62">
        <v>24600</v>
      </c>
      <c r="L19" s="62">
        <v>34200</v>
      </c>
      <c r="M19" s="62">
        <v>47000</v>
      </c>
      <c r="N19" s="62">
        <v>64000</v>
      </c>
      <c r="O19" s="62">
        <v>87000</v>
      </c>
      <c r="P19" s="62">
        <v>118000</v>
      </c>
      <c r="Q19" s="62">
        <v>160000</v>
      </c>
      <c r="R19" s="63">
        <v>239000</v>
      </c>
      <c r="S19" s="52">
        <v>0</v>
      </c>
    </row>
    <row r="20" spans="1:19" ht="15">
      <c r="A20" s="89"/>
      <c r="B20" s="74" t="s">
        <v>101</v>
      </c>
      <c r="C20" s="80">
        <v>0</v>
      </c>
      <c r="D20" s="20" t="s">
        <v>15</v>
      </c>
      <c r="E20" s="24">
        <f ca="1">IF(C20&lt;10,OFFSET(I20,0,C20),IF(C20=11,0,G20))</f>
        <v>120000</v>
      </c>
      <c r="F20" s="24">
        <f ca="1">IF(C20=11,0,SUM(OFFSET(I20,0,C20,,11-C20)))</f>
        <v>4060000</v>
      </c>
      <c r="G20" s="65">
        <v>2000000</v>
      </c>
      <c r="H20" s="68"/>
      <c r="I20" s="58">
        <v>120000</v>
      </c>
      <c r="J20" s="59">
        <v>140000</v>
      </c>
      <c r="K20" s="59">
        <v>170000</v>
      </c>
      <c r="L20" s="59">
        <v>200000</v>
      </c>
      <c r="M20" s="59">
        <v>240000</v>
      </c>
      <c r="N20" s="59">
        <v>320000</v>
      </c>
      <c r="O20" s="59">
        <v>440000</v>
      </c>
      <c r="P20" s="59">
        <v>590000</v>
      </c>
      <c r="Q20" s="59">
        <v>790000</v>
      </c>
      <c r="R20" s="60">
        <v>1050000</v>
      </c>
      <c r="S20" s="48">
        <v>0</v>
      </c>
    </row>
    <row r="21" spans="1:19" ht="15.75" thickBot="1">
      <c r="A21" s="89"/>
      <c r="B21" s="75"/>
      <c r="C21" s="81"/>
      <c r="D21" s="21" t="s">
        <v>16</v>
      </c>
      <c r="E21" s="29">
        <f ca="1">IF(C20&lt;10,OFFSET(I21,0,C20),IF(C20=11,0,G21))</f>
        <v>87000</v>
      </c>
      <c r="F21" s="29">
        <f ca="1">IF(C20=11,0,SUM(OFFSET(I21,0,C20,,11-C20)))</f>
        <v>3013000</v>
      </c>
      <c r="G21" s="67">
        <v>2000000</v>
      </c>
      <c r="H21" s="68"/>
      <c r="I21" s="61">
        <v>87000</v>
      </c>
      <c r="J21" s="62">
        <v>104000</v>
      </c>
      <c r="K21" s="62">
        <v>125000</v>
      </c>
      <c r="L21" s="62">
        <v>151000</v>
      </c>
      <c r="M21" s="62">
        <v>181000</v>
      </c>
      <c r="N21" s="62">
        <v>239000</v>
      </c>
      <c r="O21" s="62">
        <v>327000</v>
      </c>
      <c r="P21" s="62">
        <v>440000</v>
      </c>
      <c r="Q21" s="62">
        <v>586000</v>
      </c>
      <c r="R21" s="63">
        <v>773000</v>
      </c>
      <c r="S21" s="48">
        <v>0</v>
      </c>
    </row>
    <row r="22" spans="1:19" ht="15">
      <c r="A22" s="89"/>
      <c r="B22" s="74" t="s">
        <v>102</v>
      </c>
      <c r="C22" s="80">
        <v>0</v>
      </c>
      <c r="D22" s="20" t="s">
        <v>15</v>
      </c>
      <c r="E22" s="24">
        <f ca="1">IF(C22&lt;10,OFFSET(I22,0,C22),IF(C22=11,0,G22))</f>
        <v>5600</v>
      </c>
      <c r="F22" s="24">
        <f ca="1">IF(C22=11,0,SUM(OFFSET(I22,0,C22,,11-C22)))</f>
        <v>556100</v>
      </c>
      <c r="G22" s="65">
        <v>1000000</v>
      </c>
      <c r="H22" s="68"/>
      <c r="I22" s="58">
        <v>5600</v>
      </c>
      <c r="J22" s="59">
        <v>9500</v>
      </c>
      <c r="K22" s="59">
        <v>15000</v>
      </c>
      <c r="L22" s="59">
        <v>22000</v>
      </c>
      <c r="M22" s="59">
        <v>32000</v>
      </c>
      <c r="N22" s="59">
        <v>45000</v>
      </c>
      <c r="O22" s="59">
        <v>62000</v>
      </c>
      <c r="P22" s="59">
        <v>85000</v>
      </c>
      <c r="Q22" s="59">
        <v>120000</v>
      </c>
      <c r="R22" s="60">
        <v>160000</v>
      </c>
      <c r="S22" s="48">
        <v>0</v>
      </c>
    </row>
    <row r="23" spans="1:19" ht="15.75" thickBot="1">
      <c r="A23" s="89"/>
      <c r="B23" s="75"/>
      <c r="C23" s="81"/>
      <c r="D23" s="21" t="s">
        <v>16</v>
      </c>
      <c r="E23" s="29">
        <f ca="1">IF(C22&lt;10,OFFSET(I23,0,C22),IF(C22=11,0,G23))</f>
        <v>4600</v>
      </c>
      <c r="F23" s="29">
        <f ca="1">IF(C22=11,0,SUM(OFFSET(I23,0,C22,,11-C22)))</f>
        <v>416200</v>
      </c>
      <c r="G23" s="67">
        <v>1000000</v>
      </c>
      <c r="H23" s="68"/>
      <c r="I23" s="61">
        <v>4600</v>
      </c>
      <c r="J23" s="62">
        <v>7700</v>
      </c>
      <c r="K23" s="62">
        <v>11800</v>
      </c>
      <c r="L23" s="62">
        <v>17300</v>
      </c>
      <c r="M23" s="62">
        <v>24600</v>
      </c>
      <c r="N23" s="62">
        <v>34200</v>
      </c>
      <c r="O23" s="62">
        <v>47000</v>
      </c>
      <c r="P23" s="62">
        <v>64000</v>
      </c>
      <c r="Q23" s="62">
        <v>87000</v>
      </c>
      <c r="R23" s="63">
        <v>118000</v>
      </c>
      <c r="S23" s="48">
        <v>0</v>
      </c>
    </row>
    <row r="24" spans="1:19" ht="15">
      <c r="A24" s="89"/>
      <c r="B24" s="74" t="s">
        <v>103</v>
      </c>
      <c r="C24" s="80">
        <v>0</v>
      </c>
      <c r="D24" s="20" t="s">
        <v>15</v>
      </c>
      <c r="E24" s="24">
        <f ca="1">IF(C24&lt;10,OFFSET(I24,0,C24),IF(C24=11,0,G24))</f>
        <v>15000</v>
      </c>
      <c r="F24" s="24">
        <f ca="1">IF(C24=11,0,SUM(OFFSET(I24,0,C24,,11-C24)))</f>
        <v>1071000</v>
      </c>
      <c r="G24" s="65">
        <v>1500000</v>
      </c>
      <c r="H24" s="68"/>
      <c r="I24" s="58">
        <v>15000</v>
      </c>
      <c r="J24" s="59">
        <v>22000</v>
      </c>
      <c r="K24" s="59">
        <v>32000</v>
      </c>
      <c r="L24" s="59">
        <v>45000</v>
      </c>
      <c r="M24" s="59">
        <v>62000</v>
      </c>
      <c r="N24" s="59">
        <v>85000</v>
      </c>
      <c r="O24" s="59">
        <v>120000</v>
      </c>
      <c r="P24" s="59">
        <v>160000</v>
      </c>
      <c r="Q24" s="59">
        <v>210000</v>
      </c>
      <c r="R24" s="60">
        <v>320000</v>
      </c>
      <c r="S24" s="48">
        <v>0</v>
      </c>
    </row>
    <row r="25" spans="1:19" ht="15.75" thickBot="1">
      <c r="A25" s="89"/>
      <c r="B25" s="75"/>
      <c r="C25" s="81"/>
      <c r="D25" s="21" t="s">
        <v>16</v>
      </c>
      <c r="E25" s="29">
        <f ca="1">IF(C24&lt;10,OFFSET(I25,0,C24),IF(C24=11,0,G25))</f>
        <v>11800</v>
      </c>
      <c r="F25" s="29">
        <f ca="1">IF(C24=11,0,SUM(OFFSET(I25,0,C24,,11-C24)))</f>
        <v>802900</v>
      </c>
      <c r="G25" s="67">
        <v>1500000</v>
      </c>
      <c r="H25" s="68"/>
      <c r="I25" s="61">
        <v>11800</v>
      </c>
      <c r="J25" s="62">
        <v>17300</v>
      </c>
      <c r="K25" s="62">
        <v>24600</v>
      </c>
      <c r="L25" s="62">
        <v>34200</v>
      </c>
      <c r="M25" s="62">
        <v>47000</v>
      </c>
      <c r="N25" s="62">
        <v>64000</v>
      </c>
      <c r="O25" s="62">
        <v>87000</v>
      </c>
      <c r="P25" s="62">
        <v>118000</v>
      </c>
      <c r="Q25" s="62">
        <v>160000</v>
      </c>
      <c r="R25" s="63">
        <v>239000</v>
      </c>
      <c r="S25" s="48">
        <v>0</v>
      </c>
    </row>
    <row r="26" spans="1:19" ht="15">
      <c r="A26" s="89"/>
      <c r="B26" s="74" t="s">
        <v>104</v>
      </c>
      <c r="C26" s="80">
        <v>0</v>
      </c>
      <c r="D26" s="20" t="s">
        <v>15</v>
      </c>
      <c r="E26" s="24">
        <f ca="1">IF(C26&lt;10,OFFSET(I26,0,C26),IF(C26=11,0,G26))</f>
        <v>32000</v>
      </c>
      <c r="F26" s="24">
        <f ca="1">IF(C26=11,0,SUM(OFFSET(I26,0,C26,,11-C26)))</f>
        <v>1348000</v>
      </c>
      <c r="G26" s="65">
        <v>1500000</v>
      </c>
      <c r="H26" s="68"/>
      <c r="I26" s="58">
        <v>32000</v>
      </c>
      <c r="J26" s="59">
        <v>42000</v>
      </c>
      <c r="K26" s="59">
        <v>54000</v>
      </c>
      <c r="L26" s="59">
        <v>70000</v>
      </c>
      <c r="M26" s="59">
        <v>90000</v>
      </c>
      <c r="N26" s="59">
        <v>120000</v>
      </c>
      <c r="O26" s="59">
        <v>150000</v>
      </c>
      <c r="P26" s="59">
        <v>190000</v>
      </c>
      <c r="Q26" s="59">
        <v>240000</v>
      </c>
      <c r="R26" s="60">
        <v>360000</v>
      </c>
      <c r="S26" s="48">
        <v>0</v>
      </c>
    </row>
    <row r="27" spans="1:19" ht="15.75" thickBot="1">
      <c r="A27" s="89"/>
      <c r="B27" s="75"/>
      <c r="C27" s="81"/>
      <c r="D27" s="21" t="s">
        <v>16</v>
      </c>
      <c r="E27" s="29">
        <f ca="1">IF(C26&lt;10,OFFSET(I27,0,C26),IF(C26=11,0,G27))</f>
        <v>24600</v>
      </c>
      <c r="F27" s="29">
        <f ca="1">IF(C26=11,0,SUM(OFFSET(I27,0,C26,,11-C26)))</f>
        <v>1006300</v>
      </c>
      <c r="G27" s="67">
        <v>1500000</v>
      </c>
      <c r="H27" s="68"/>
      <c r="I27" s="61">
        <v>24600</v>
      </c>
      <c r="J27" s="62">
        <v>32000</v>
      </c>
      <c r="K27" s="62">
        <v>41400</v>
      </c>
      <c r="L27" s="62">
        <v>53200</v>
      </c>
      <c r="M27" s="62">
        <v>68100</v>
      </c>
      <c r="N27" s="62">
        <v>87000</v>
      </c>
      <c r="O27" s="62">
        <v>111000</v>
      </c>
      <c r="P27" s="62">
        <v>142000</v>
      </c>
      <c r="Q27" s="62">
        <v>181000</v>
      </c>
      <c r="R27" s="63">
        <v>266000</v>
      </c>
      <c r="S27" s="48">
        <v>0</v>
      </c>
    </row>
    <row r="28" spans="1:19" ht="15">
      <c r="A28" s="89"/>
      <c r="B28" s="74" t="s">
        <v>105</v>
      </c>
      <c r="C28" s="80">
        <v>0</v>
      </c>
      <c r="D28" s="20" t="s">
        <v>15</v>
      </c>
      <c r="E28" s="24">
        <f ca="1">IF(C28&lt;10,OFFSET(I28,0,C28),IF(C28=11,0,G28))</f>
        <v>62000</v>
      </c>
      <c r="F28" s="24">
        <f ca="1">IF(C28=11,0,SUM(OFFSET(I28,0,C28,,11-C28)))</f>
        <v>3082000</v>
      </c>
      <c r="G28" s="65">
        <v>1500000</v>
      </c>
      <c r="H28" s="68"/>
      <c r="I28" s="58">
        <v>62000</v>
      </c>
      <c r="J28" s="59">
        <v>80000</v>
      </c>
      <c r="K28" s="59">
        <v>100000</v>
      </c>
      <c r="L28" s="59">
        <v>130000</v>
      </c>
      <c r="M28" s="59">
        <v>170000</v>
      </c>
      <c r="N28" s="59">
        <v>210000</v>
      </c>
      <c r="O28" s="59">
        <v>290000</v>
      </c>
      <c r="P28" s="59">
        <v>440000</v>
      </c>
      <c r="Q28" s="59">
        <v>650000</v>
      </c>
      <c r="R28" s="60">
        <v>950000</v>
      </c>
      <c r="S28" s="48">
        <v>0</v>
      </c>
    </row>
    <row r="29" spans="1:19" ht="15.75" thickBot="1">
      <c r="A29" s="89"/>
      <c r="B29" s="75"/>
      <c r="C29" s="81"/>
      <c r="D29" s="21" t="s">
        <v>16</v>
      </c>
      <c r="E29" s="29">
        <f ca="1">IF(C28&lt;10,OFFSET(I29,0,C28),IF(C28=11,0,G29))</f>
        <v>47000</v>
      </c>
      <c r="F29" s="29">
        <f ca="1">IF(C28=11,0,SUM(OFFSET(I29,0,C28,,11-C28)))</f>
        <v>2298400</v>
      </c>
      <c r="G29" s="67">
        <v>1500000</v>
      </c>
      <c r="H29" s="68"/>
      <c r="I29" s="61">
        <v>47000</v>
      </c>
      <c r="J29" s="62">
        <v>60200</v>
      </c>
      <c r="K29" s="62">
        <v>76900</v>
      </c>
      <c r="L29" s="62">
        <v>98300</v>
      </c>
      <c r="M29" s="62">
        <v>125000</v>
      </c>
      <c r="N29" s="62">
        <v>160000</v>
      </c>
      <c r="O29" s="62">
        <v>215000</v>
      </c>
      <c r="P29" s="62">
        <v>327000</v>
      </c>
      <c r="Q29" s="62">
        <v>484000</v>
      </c>
      <c r="R29" s="63">
        <v>705000</v>
      </c>
      <c r="S29" s="48">
        <v>0</v>
      </c>
    </row>
    <row r="30" spans="1:19" ht="15">
      <c r="A30" s="89"/>
      <c r="B30" s="74" t="s">
        <v>106</v>
      </c>
      <c r="C30" s="80">
        <v>0</v>
      </c>
      <c r="D30" s="20" t="s">
        <v>15</v>
      </c>
      <c r="E30" s="24">
        <f ca="1">IF(C30&lt;10,OFFSET(I30,0,C30),IF(C30=11,0,G30))</f>
        <v>120000</v>
      </c>
      <c r="F30" s="24">
        <f ca="1">IF(C30=11,0,SUM(OFFSET(I30,0,C30,,11-C30)))</f>
        <v>4060000</v>
      </c>
      <c r="G30" s="65">
        <v>2000000</v>
      </c>
      <c r="H30" s="68"/>
      <c r="I30" s="58">
        <v>120000</v>
      </c>
      <c r="J30" s="59">
        <v>140000</v>
      </c>
      <c r="K30" s="59">
        <v>170000</v>
      </c>
      <c r="L30" s="59">
        <v>200000</v>
      </c>
      <c r="M30" s="59">
        <v>240000</v>
      </c>
      <c r="N30" s="59">
        <v>320000</v>
      </c>
      <c r="O30" s="59">
        <v>440000</v>
      </c>
      <c r="P30" s="59">
        <v>590000</v>
      </c>
      <c r="Q30" s="59">
        <v>790000</v>
      </c>
      <c r="R30" s="60">
        <v>1050000</v>
      </c>
      <c r="S30" s="48">
        <v>0</v>
      </c>
    </row>
    <row r="31" spans="1:19" ht="15.75" thickBot="1">
      <c r="A31" s="89"/>
      <c r="B31" s="75"/>
      <c r="C31" s="81"/>
      <c r="D31" s="21" t="s">
        <v>16</v>
      </c>
      <c r="E31" s="29">
        <f ca="1">IF(C30&lt;10,OFFSET(I31,0,C30),IF(C30=11,0,G31))</f>
        <v>87000</v>
      </c>
      <c r="F31" s="29">
        <f ca="1">IF(C30=11,0,SUM(OFFSET(I31,0,C30,,11-C30)))</f>
        <v>3013000</v>
      </c>
      <c r="G31" s="67">
        <v>2000000</v>
      </c>
      <c r="H31" s="68"/>
      <c r="I31" s="61">
        <v>87000</v>
      </c>
      <c r="J31" s="62">
        <v>104000</v>
      </c>
      <c r="K31" s="62">
        <v>125000</v>
      </c>
      <c r="L31" s="62">
        <v>151000</v>
      </c>
      <c r="M31" s="62">
        <v>181000</v>
      </c>
      <c r="N31" s="62">
        <v>239000</v>
      </c>
      <c r="O31" s="62">
        <v>327000</v>
      </c>
      <c r="P31" s="62">
        <v>440000</v>
      </c>
      <c r="Q31" s="62">
        <v>586000</v>
      </c>
      <c r="R31" s="63">
        <v>773000</v>
      </c>
      <c r="S31" s="48">
        <v>0</v>
      </c>
    </row>
    <row r="32" spans="1:19" ht="15">
      <c r="A32" s="89"/>
      <c r="B32" s="74" t="s">
        <v>107</v>
      </c>
      <c r="C32" s="80">
        <v>0</v>
      </c>
      <c r="D32" s="20" t="s">
        <v>15</v>
      </c>
      <c r="E32" s="24">
        <f ca="1">IF(C32&lt;10,OFFSET(I32,0,C32),IF(C32=11,0,G32))</f>
        <v>800</v>
      </c>
      <c r="F32" s="24">
        <f ca="1">IF(C32=11,0,SUM(OFFSET(I32,0,C32,,11-C32)))</f>
        <v>223320</v>
      </c>
      <c r="G32" s="25">
        <v>1000000</v>
      </c>
      <c r="H32" s="12"/>
      <c r="I32" s="58">
        <v>800</v>
      </c>
      <c r="J32" s="59">
        <v>2240</v>
      </c>
      <c r="K32" s="59">
        <v>4480</v>
      </c>
      <c r="L32" s="59">
        <v>7600</v>
      </c>
      <c r="M32" s="59">
        <v>12000</v>
      </c>
      <c r="N32" s="59">
        <v>17600</v>
      </c>
      <c r="O32" s="59">
        <v>25600</v>
      </c>
      <c r="P32" s="59">
        <v>36000</v>
      </c>
      <c r="Q32" s="59">
        <v>49000</v>
      </c>
      <c r="R32" s="60">
        <v>68000</v>
      </c>
      <c r="S32" s="48">
        <v>0</v>
      </c>
    </row>
    <row r="33" spans="1:19" ht="15.75" thickBot="1">
      <c r="A33" s="89"/>
      <c r="B33" s="75"/>
      <c r="C33" s="81"/>
      <c r="D33" s="21" t="s">
        <v>16</v>
      </c>
      <c r="E33" s="29">
        <f ca="1">IF(C32&lt;10,OFFSET(I33,0,C32),IF(C32=11,0,G33))</f>
        <v>800</v>
      </c>
      <c r="F33" s="29">
        <f ca="1">IF(C32=11,0,SUM(OFFSET(I33,0,C32,,11-C32)))</f>
        <v>171680</v>
      </c>
      <c r="G33" s="30">
        <v>1000000</v>
      </c>
      <c r="H33" s="12"/>
      <c r="I33" s="61">
        <v>800</v>
      </c>
      <c r="J33" s="62">
        <v>1920</v>
      </c>
      <c r="K33" s="62">
        <v>3680</v>
      </c>
      <c r="L33" s="62">
        <v>6160</v>
      </c>
      <c r="M33" s="62">
        <v>9440</v>
      </c>
      <c r="N33" s="62">
        <v>13840</v>
      </c>
      <c r="O33" s="62">
        <v>19680</v>
      </c>
      <c r="P33" s="62">
        <v>27360</v>
      </c>
      <c r="Q33" s="62">
        <v>37600</v>
      </c>
      <c r="R33" s="63">
        <v>51200</v>
      </c>
      <c r="S33" s="48">
        <v>0</v>
      </c>
    </row>
    <row r="34" spans="1:19" ht="15">
      <c r="A34" s="89"/>
      <c r="B34" s="74" t="s">
        <v>108</v>
      </c>
      <c r="C34" s="80">
        <v>0</v>
      </c>
      <c r="D34" s="20" t="s">
        <v>15</v>
      </c>
      <c r="E34" s="24">
        <f ca="1">IF(C34&lt;10,OFFSET(I34,0,C34),IF(C34=11,0,G34))</f>
        <v>8600</v>
      </c>
      <c r="F34" s="24">
        <f ca="1">IF(C34=11,0,SUM(OFFSET(I34,0,C34,,11-C34)))</f>
        <v>713600</v>
      </c>
      <c r="G34" s="25">
        <v>1000000</v>
      </c>
      <c r="H34" s="31"/>
      <c r="I34" s="27">
        <v>8600</v>
      </c>
      <c r="J34" s="24">
        <v>14000</v>
      </c>
      <c r="K34" s="24">
        <v>21000</v>
      </c>
      <c r="L34" s="24">
        <v>30000</v>
      </c>
      <c r="M34" s="24">
        <v>42000</v>
      </c>
      <c r="N34" s="24">
        <v>58000</v>
      </c>
      <c r="O34" s="24">
        <v>80000</v>
      </c>
      <c r="P34" s="24">
        <v>110000</v>
      </c>
      <c r="Q34" s="24">
        <v>150000</v>
      </c>
      <c r="R34" s="28">
        <v>200000</v>
      </c>
      <c r="S34" s="48">
        <v>0</v>
      </c>
    </row>
    <row r="35" spans="1:19" ht="15.75" thickBot="1">
      <c r="A35" s="89"/>
      <c r="B35" s="75"/>
      <c r="C35" s="81"/>
      <c r="D35" s="21" t="s">
        <v>16</v>
      </c>
      <c r="E35" s="29">
        <f ca="1">IF(C34&lt;10,OFFSET(I35,0,C34),IF(C34=11,0,G35))</f>
        <v>7000</v>
      </c>
      <c r="F35" s="29">
        <f ca="1">IF(C34=11,0,SUM(OFFSET(I35,0,C34,,11-C34)))</f>
        <v>537100</v>
      </c>
      <c r="G35" s="30">
        <v>1000000</v>
      </c>
      <c r="H35" s="31"/>
      <c r="I35" s="32">
        <v>7000</v>
      </c>
      <c r="J35" s="29">
        <v>10900</v>
      </c>
      <c r="K35" s="29">
        <v>16100</v>
      </c>
      <c r="L35" s="29">
        <v>23000</v>
      </c>
      <c r="M35" s="29">
        <v>32000</v>
      </c>
      <c r="N35" s="29">
        <v>44100</v>
      </c>
      <c r="O35" s="29">
        <v>60200</v>
      </c>
      <c r="P35" s="29">
        <v>81800</v>
      </c>
      <c r="Q35" s="29">
        <v>111000</v>
      </c>
      <c r="R35" s="33">
        <v>151000</v>
      </c>
      <c r="S35" s="48">
        <v>0</v>
      </c>
    </row>
    <row r="36" spans="1:19" ht="15">
      <c r="A36" s="89"/>
      <c r="B36" s="74" t="s">
        <v>109</v>
      </c>
      <c r="C36" s="80">
        <v>0</v>
      </c>
      <c r="D36" s="20" t="s">
        <v>15</v>
      </c>
      <c r="E36" s="24">
        <f ca="1">IF(C36&lt;10,OFFSET(I36,0,C36),IF(C36=11,0,G36))</f>
        <v>32000</v>
      </c>
      <c r="F36" s="24">
        <f ca="1">IF(C36=11,0,SUM(OFFSET(I36,0,C36,,11-C36)))</f>
        <v>1348000</v>
      </c>
      <c r="G36" s="65">
        <v>1500000</v>
      </c>
      <c r="H36" s="68"/>
      <c r="I36" s="58">
        <v>32000</v>
      </c>
      <c r="J36" s="59">
        <v>42000</v>
      </c>
      <c r="K36" s="59">
        <v>54000</v>
      </c>
      <c r="L36" s="59">
        <v>70000</v>
      </c>
      <c r="M36" s="59">
        <v>90000</v>
      </c>
      <c r="N36" s="59">
        <v>120000</v>
      </c>
      <c r="O36" s="59">
        <v>150000</v>
      </c>
      <c r="P36" s="59">
        <v>190000</v>
      </c>
      <c r="Q36" s="59">
        <v>240000</v>
      </c>
      <c r="R36" s="60">
        <v>360000</v>
      </c>
      <c r="S36" s="48">
        <v>0</v>
      </c>
    </row>
    <row r="37" spans="1:19" ht="15.75" thickBot="1">
      <c r="A37" s="89"/>
      <c r="B37" s="75"/>
      <c r="C37" s="81"/>
      <c r="D37" s="21" t="s">
        <v>16</v>
      </c>
      <c r="E37" s="29">
        <f ca="1">IF(C36&lt;10,OFFSET(I37,0,C36),IF(C36=11,0,G37))</f>
        <v>24600</v>
      </c>
      <c r="F37" s="29">
        <f ca="1">IF(C36=11,0,SUM(OFFSET(I37,0,C36,,11-C36)))</f>
        <v>1006300</v>
      </c>
      <c r="G37" s="67">
        <v>1500000</v>
      </c>
      <c r="H37" s="68"/>
      <c r="I37" s="61">
        <v>24600</v>
      </c>
      <c r="J37" s="62">
        <v>32000</v>
      </c>
      <c r="K37" s="62">
        <v>41400</v>
      </c>
      <c r="L37" s="62">
        <v>53200</v>
      </c>
      <c r="M37" s="62">
        <v>68100</v>
      </c>
      <c r="N37" s="62">
        <v>87000</v>
      </c>
      <c r="O37" s="62">
        <v>111000</v>
      </c>
      <c r="P37" s="62">
        <v>142000</v>
      </c>
      <c r="Q37" s="62">
        <v>181000</v>
      </c>
      <c r="R37" s="63">
        <v>266000</v>
      </c>
      <c r="S37" s="48">
        <v>0</v>
      </c>
    </row>
    <row r="38" spans="1:19" ht="15">
      <c r="A38" s="89"/>
      <c r="B38" s="74" t="s">
        <v>110</v>
      </c>
      <c r="C38" s="80">
        <v>0</v>
      </c>
      <c r="D38" s="20" t="s">
        <v>15</v>
      </c>
      <c r="E38" s="24">
        <f ca="1">IF(C38&lt;10,OFFSET(I38,0,C38),IF(C38=11,0,G38))</f>
        <v>96000</v>
      </c>
      <c r="F38" s="24">
        <f ca="1">IF(C38=11,0,SUM(OFFSET(I38,0,C38,,11-C38)))</f>
        <v>96000</v>
      </c>
      <c r="G38" s="65" t="s">
        <v>214</v>
      </c>
      <c r="H38" s="68"/>
      <c r="I38" s="58">
        <v>96000</v>
      </c>
      <c r="J38" s="59" t="s">
        <v>214</v>
      </c>
      <c r="K38" s="59" t="s">
        <v>214</v>
      </c>
      <c r="L38" s="59" t="s">
        <v>214</v>
      </c>
      <c r="M38" s="59" t="s">
        <v>214</v>
      </c>
      <c r="N38" s="59" t="s">
        <v>214</v>
      </c>
      <c r="O38" s="59" t="s">
        <v>214</v>
      </c>
      <c r="P38" s="59" t="s">
        <v>214</v>
      </c>
      <c r="Q38" s="59" t="s">
        <v>214</v>
      </c>
      <c r="R38" s="60" t="s">
        <v>214</v>
      </c>
      <c r="S38" s="48">
        <v>0</v>
      </c>
    </row>
    <row r="39" spans="1:19" ht="15.75" thickBot="1">
      <c r="A39" s="89"/>
      <c r="B39" s="75"/>
      <c r="C39" s="81"/>
      <c r="D39" s="21" t="s">
        <v>16</v>
      </c>
      <c r="E39" s="29">
        <f ca="1">IF(C38&lt;10,OFFSET(I39,0,C38),IF(C38=11,0,G39))</f>
        <v>69600</v>
      </c>
      <c r="F39" s="29">
        <f ca="1">IF(C38=11,0,SUM(OFFSET(I39,0,C38,,11-C38)))</f>
        <v>69600</v>
      </c>
      <c r="G39" s="67" t="s">
        <v>214</v>
      </c>
      <c r="H39" s="68"/>
      <c r="I39" s="61">
        <v>69600</v>
      </c>
      <c r="J39" s="62" t="s">
        <v>214</v>
      </c>
      <c r="K39" s="62" t="s">
        <v>214</v>
      </c>
      <c r="L39" s="62" t="s">
        <v>214</v>
      </c>
      <c r="M39" s="62" t="s">
        <v>214</v>
      </c>
      <c r="N39" s="62" t="s">
        <v>214</v>
      </c>
      <c r="O39" s="62" t="s">
        <v>214</v>
      </c>
      <c r="P39" s="62" t="s">
        <v>214</v>
      </c>
      <c r="Q39" s="62" t="s">
        <v>214</v>
      </c>
      <c r="R39" s="63" t="s">
        <v>214</v>
      </c>
      <c r="S39" s="48">
        <v>0</v>
      </c>
    </row>
    <row r="40" spans="1:19" ht="15">
      <c r="A40" s="89"/>
      <c r="B40" s="74" t="s">
        <v>111</v>
      </c>
      <c r="C40" s="80">
        <v>0</v>
      </c>
      <c r="D40" s="20" t="s">
        <v>15</v>
      </c>
      <c r="E40" s="24">
        <f ca="1">IF(C40&lt;10,OFFSET(I40,0,C40),IF(C40=11,0,G40))</f>
        <v>500</v>
      </c>
      <c r="F40" s="24">
        <f ca="1">IF(C40=11,0,SUM(OFFSET(I40,0,C40,,11-C40)))</f>
        <v>139950</v>
      </c>
      <c r="G40" s="65" t="s">
        <v>214</v>
      </c>
      <c r="H40" s="68"/>
      <c r="I40" s="58">
        <v>500</v>
      </c>
      <c r="J40" s="59">
        <v>1400</v>
      </c>
      <c r="K40" s="59">
        <v>2800</v>
      </c>
      <c r="L40" s="59">
        <v>4750</v>
      </c>
      <c r="M40" s="59">
        <v>7500</v>
      </c>
      <c r="N40" s="59">
        <v>11000</v>
      </c>
      <c r="O40" s="59">
        <v>16000</v>
      </c>
      <c r="P40" s="59">
        <v>22500</v>
      </c>
      <c r="Q40" s="59">
        <v>31000</v>
      </c>
      <c r="R40" s="60">
        <v>42500</v>
      </c>
      <c r="S40" s="48">
        <v>0</v>
      </c>
    </row>
    <row r="41" spans="1:19" ht="15.75" thickBot="1">
      <c r="A41" s="89"/>
      <c r="B41" s="75"/>
      <c r="C41" s="81"/>
      <c r="D41" s="21" t="s">
        <v>16</v>
      </c>
      <c r="E41" s="29">
        <f ca="1">IF(C40&lt;10,OFFSET(I41,0,C40),IF(C40=11,0,G41))</f>
        <v>500</v>
      </c>
      <c r="F41" s="29">
        <f ca="1">IF(C40=11,0,SUM(OFFSET(I41,0,C40,,11-C40)))</f>
        <v>107300</v>
      </c>
      <c r="G41" s="67" t="s">
        <v>214</v>
      </c>
      <c r="H41" s="68"/>
      <c r="I41" s="61">
        <v>500</v>
      </c>
      <c r="J41" s="62">
        <v>1200</v>
      </c>
      <c r="K41" s="62">
        <v>2300</v>
      </c>
      <c r="L41" s="62">
        <v>3850</v>
      </c>
      <c r="M41" s="62">
        <v>5900</v>
      </c>
      <c r="N41" s="62">
        <v>8650</v>
      </c>
      <c r="O41" s="62">
        <v>12300</v>
      </c>
      <c r="P41" s="62">
        <v>17100</v>
      </c>
      <c r="Q41" s="62">
        <v>23500</v>
      </c>
      <c r="R41" s="63">
        <v>32000</v>
      </c>
      <c r="S41" s="48">
        <v>0</v>
      </c>
    </row>
    <row r="42" spans="1:19" ht="15">
      <c r="A42" s="89"/>
      <c r="B42" s="74" t="s">
        <v>112</v>
      </c>
      <c r="C42" s="80">
        <v>0</v>
      </c>
      <c r="D42" s="20" t="s">
        <v>15</v>
      </c>
      <c r="E42" s="24">
        <f ca="1">IF(C42&lt;10,OFFSET(I42,0,C42),IF(C42=11,0,G42))</f>
        <v>8600</v>
      </c>
      <c r="F42" s="24">
        <f ca="1">IF(C42=11,0,SUM(OFFSET(I42,0,C42,,11-C42)))</f>
        <v>713600</v>
      </c>
      <c r="G42" s="25">
        <v>1000000</v>
      </c>
      <c r="H42" s="31"/>
      <c r="I42" s="27">
        <v>8600</v>
      </c>
      <c r="J42" s="24">
        <v>14000</v>
      </c>
      <c r="K42" s="24">
        <v>21000</v>
      </c>
      <c r="L42" s="24">
        <v>30000</v>
      </c>
      <c r="M42" s="24">
        <v>42000</v>
      </c>
      <c r="N42" s="24">
        <v>58000</v>
      </c>
      <c r="O42" s="24">
        <v>80000</v>
      </c>
      <c r="P42" s="24">
        <v>110000</v>
      </c>
      <c r="Q42" s="24">
        <v>150000</v>
      </c>
      <c r="R42" s="28">
        <v>200000</v>
      </c>
      <c r="S42" s="48">
        <v>0</v>
      </c>
    </row>
    <row r="43" spans="1:19" ht="15.75" thickBot="1">
      <c r="A43" s="89"/>
      <c r="B43" s="75"/>
      <c r="C43" s="81"/>
      <c r="D43" s="21" t="s">
        <v>16</v>
      </c>
      <c r="E43" s="29">
        <f ca="1">IF(C42&lt;10,OFFSET(I43,0,C42),IF(C42=11,0,G43))</f>
        <v>5250</v>
      </c>
      <c r="F43" s="29">
        <f ca="1">IF(C42=11,0,SUM(OFFSET(I43,0,C42,,11-C42)))</f>
        <v>402725</v>
      </c>
      <c r="G43" s="67">
        <v>1000000</v>
      </c>
      <c r="H43" s="68"/>
      <c r="I43" s="61">
        <v>5250</v>
      </c>
      <c r="J43" s="62">
        <v>8075</v>
      </c>
      <c r="K43" s="62">
        <v>12075</v>
      </c>
      <c r="L43" s="62">
        <v>17250</v>
      </c>
      <c r="M43" s="62">
        <v>24000</v>
      </c>
      <c r="N43" s="62">
        <v>33075</v>
      </c>
      <c r="O43" s="62">
        <v>45150</v>
      </c>
      <c r="P43" s="62">
        <v>61350</v>
      </c>
      <c r="Q43" s="62">
        <v>83250</v>
      </c>
      <c r="R43" s="63">
        <v>113250</v>
      </c>
      <c r="S43" s="48">
        <v>0</v>
      </c>
    </row>
    <row r="44" spans="1:19" ht="15">
      <c r="A44" s="89"/>
      <c r="B44" s="74" t="s">
        <v>113</v>
      </c>
      <c r="C44" s="80">
        <v>0</v>
      </c>
      <c r="D44" s="20" t="s">
        <v>15</v>
      </c>
      <c r="E44" s="24">
        <f ca="1">IF(C44&lt;10,OFFSET(I44,0,C44),IF(C44=11,0,G44))</f>
        <v>0</v>
      </c>
      <c r="F44" s="24">
        <f ca="1">IF(C44=11,0,SUM(OFFSET(I44,0,C44,,11-C44)))</f>
        <v>0</v>
      </c>
      <c r="G44" s="65" t="s">
        <v>214</v>
      </c>
      <c r="H44" s="68"/>
      <c r="I44" s="58">
        <v>0</v>
      </c>
      <c r="J44" s="59" t="s">
        <v>214</v>
      </c>
      <c r="K44" s="59" t="s">
        <v>214</v>
      </c>
      <c r="L44" s="59" t="s">
        <v>214</v>
      </c>
      <c r="M44" s="59" t="s">
        <v>214</v>
      </c>
      <c r="N44" s="59" t="s">
        <v>214</v>
      </c>
      <c r="O44" s="59" t="s">
        <v>214</v>
      </c>
      <c r="P44" s="59" t="s">
        <v>214</v>
      </c>
      <c r="Q44" s="59" t="s">
        <v>214</v>
      </c>
      <c r="R44" s="60" t="s">
        <v>214</v>
      </c>
      <c r="S44" s="48">
        <v>0</v>
      </c>
    </row>
    <row r="45" spans="1:19" ht="15.75" thickBot="1">
      <c r="A45" s="89"/>
      <c r="B45" s="75"/>
      <c r="C45" s="81"/>
      <c r="D45" s="21" t="s">
        <v>16</v>
      </c>
      <c r="E45" s="29">
        <f ca="1">IF(C44&lt;10,OFFSET(I45,0,C44),IF(C44=11,0,G45))</f>
        <v>1000000</v>
      </c>
      <c r="F45" s="29">
        <f ca="1">IF(C44=11,0,SUM(OFFSET(I45,0,C44,,11-C44)))</f>
        <v>1000000</v>
      </c>
      <c r="G45" s="67" t="s">
        <v>214</v>
      </c>
      <c r="H45" s="68"/>
      <c r="I45" s="61">
        <v>1000000</v>
      </c>
      <c r="J45" s="62" t="s">
        <v>214</v>
      </c>
      <c r="K45" s="62" t="s">
        <v>214</v>
      </c>
      <c r="L45" s="62" t="s">
        <v>214</v>
      </c>
      <c r="M45" s="62" t="s">
        <v>214</v>
      </c>
      <c r="N45" s="62" t="s">
        <v>214</v>
      </c>
      <c r="O45" s="62" t="s">
        <v>214</v>
      </c>
      <c r="P45" s="62" t="s">
        <v>214</v>
      </c>
      <c r="Q45" s="62" t="s">
        <v>214</v>
      </c>
      <c r="R45" s="63" t="s">
        <v>214</v>
      </c>
      <c r="S45" s="48">
        <v>0</v>
      </c>
    </row>
    <row r="46" spans="1:19" ht="15">
      <c r="A46" s="89"/>
      <c r="B46" s="74" t="s">
        <v>114</v>
      </c>
      <c r="C46" s="80">
        <v>0</v>
      </c>
      <c r="D46" s="20" t="s">
        <v>15</v>
      </c>
      <c r="E46" s="24">
        <f ca="1">IF(C46&lt;10,OFFSET(I46,0,C46),IF(C46=11,0,G46))</f>
        <v>1000</v>
      </c>
      <c r="F46" s="24">
        <f ca="1">IF(C46=11,0,SUM(OFFSET(I46,0,C46,,11-C46)))</f>
        <v>279900</v>
      </c>
      <c r="G46" s="65">
        <v>1000000</v>
      </c>
      <c r="H46" s="68"/>
      <c r="I46" s="58">
        <v>1000</v>
      </c>
      <c r="J46" s="59">
        <v>2800</v>
      </c>
      <c r="K46" s="59">
        <v>5600</v>
      </c>
      <c r="L46" s="59">
        <v>9500</v>
      </c>
      <c r="M46" s="59">
        <v>15000</v>
      </c>
      <c r="N46" s="59">
        <v>22000</v>
      </c>
      <c r="O46" s="59">
        <v>32000</v>
      </c>
      <c r="P46" s="59">
        <v>45000</v>
      </c>
      <c r="Q46" s="59">
        <v>62000</v>
      </c>
      <c r="R46" s="60">
        <v>85000</v>
      </c>
      <c r="S46" s="48">
        <v>0</v>
      </c>
    </row>
    <row r="47" spans="1:19" ht="15.75" thickBot="1">
      <c r="A47" s="89"/>
      <c r="B47" s="75"/>
      <c r="C47" s="81"/>
      <c r="D47" s="21" t="s">
        <v>16</v>
      </c>
      <c r="E47" s="29">
        <f ca="1">IF(C46&lt;10,OFFSET(I47,0,C46),IF(C46=11,0,G47))</f>
        <v>1000</v>
      </c>
      <c r="F47" s="29">
        <f ca="1">IF(C46=11,0,SUM(OFFSET(I47,0,C46,,11-C46)))</f>
        <v>214600</v>
      </c>
      <c r="G47" s="67">
        <v>1000000</v>
      </c>
      <c r="H47" s="68"/>
      <c r="I47" s="61">
        <v>1000</v>
      </c>
      <c r="J47" s="62">
        <v>2400</v>
      </c>
      <c r="K47" s="62">
        <v>4600</v>
      </c>
      <c r="L47" s="62">
        <v>7700</v>
      </c>
      <c r="M47" s="62">
        <v>11800</v>
      </c>
      <c r="N47" s="62">
        <v>17300</v>
      </c>
      <c r="O47" s="62">
        <v>24600</v>
      </c>
      <c r="P47" s="62">
        <v>34200</v>
      </c>
      <c r="Q47" s="62">
        <v>47000</v>
      </c>
      <c r="R47" s="63">
        <v>64000</v>
      </c>
      <c r="S47" s="48">
        <v>0</v>
      </c>
    </row>
    <row r="48" spans="1:19" ht="15">
      <c r="A48" s="89"/>
      <c r="B48" s="74" t="s">
        <v>115</v>
      </c>
      <c r="C48" s="80">
        <v>0</v>
      </c>
      <c r="D48" s="20" t="s">
        <v>15</v>
      </c>
      <c r="E48" s="24">
        <f ca="1">IF(C48&lt;10,OFFSET(I48,0,C48),IF(C48=11,0,G48))</f>
        <v>15000</v>
      </c>
      <c r="F48" s="24">
        <f ca="1">IF(C48=11,0,SUM(OFFSET(I48,0,C48,,11-C48)))</f>
        <v>1071000</v>
      </c>
      <c r="G48" s="65">
        <v>1500000</v>
      </c>
      <c r="H48" s="68"/>
      <c r="I48" s="58">
        <v>15000</v>
      </c>
      <c r="J48" s="59">
        <v>22000</v>
      </c>
      <c r="K48" s="59">
        <v>32000</v>
      </c>
      <c r="L48" s="59">
        <v>45000</v>
      </c>
      <c r="M48" s="59">
        <v>62000</v>
      </c>
      <c r="N48" s="59">
        <v>85000</v>
      </c>
      <c r="O48" s="59">
        <v>120000</v>
      </c>
      <c r="P48" s="59">
        <v>160000</v>
      </c>
      <c r="Q48" s="59">
        <v>210000</v>
      </c>
      <c r="R48" s="60">
        <v>320000</v>
      </c>
      <c r="S48" s="48">
        <v>0</v>
      </c>
    </row>
    <row r="49" spans="1:19" ht="15.75" thickBot="1">
      <c r="A49" s="89"/>
      <c r="B49" s="75"/>
      <c r="C49" s="81"/>
      <c r="D49" s="21" t="s">
        <v>16</v>
      </c>
      <c r="E49" s="29">
        <f ca="1">IF(C48&lt;10,OFFSET(I49,0,C48),IF(C48=11,0,G49))</f>
        <v>11800</v>
      </c>
      <c r="F49" s="29">
        <f ca="1">IF(C48=11,0,SUM(OFFSET(I49,0,C48,,11-C48)))</f>
        <v>802900</v>
      </c>
      <c r="G49" s="67">
        <v>1500000</v>
      </c>
      <c r="H49" s="68"/>
      <c r="I49" s="61">
        <v>11800</v>
      </c>
      <c r="J49" s="62">
        <v>17300</v>
      </c>
      <c r="K49" s="62">
        <v>24600</v>
      </c>
      <c r="L49" s="62">
        <v>34200</v>
      </c>
      <c r="M49" s="62">
        <v>47000</v>
      </c>
      <c r="N49" s="62">
        <v>64000</v>
      </c>
      <c r="O49" s="62">
        <v>87000</v>
      </c>
      <c r="P49" s="62">
        <v>118000</v>
      </c>
      <c r="Q49" s="62">
        <v>160000</v>
      </c>
      <c r="R49" s="63">
        <v>239000</v>
      </c>
      <c r="S49" s="48">
        <v>0</v>
      </c>
    </row>
    <row r="50" spans="1:19" ht="15">
      <c r="A50" s="89"/>
      <c r="B50" s="74" t="s">
        <v>116</v>
      </c>
      <c r="C50" s="80">
        <v>0</v>
      </c>
      <c r="D50" s="20" t="s">
        <v>15</v>
      </c>
      <c r="E50" s="24">
        <f ca="1">IF(C50&lt;10,OFFSET(I50,0,C50),IF(C50=11,0,G50))</f>
        <v>0</v>
      </c>
      <c r="F50" s="24">
        <f ca="1">IF(C50=11,0,SUM(OFFSET(I50,0,C50,,11-C50)))</f>
        <v>0</v>
      </c>
      <c r="G50" s="65" t="s">
        <v>214</v>
      </c>
      <c r="H50" s="68"/>
      <c r="I50" s="58">
        <v>0</v>
      </c>
      <c r="J50" s="59" t="s">
        <v>214</v>
      </c>
      <c r="K50" s="59" t="s">
        <v>214</v>
      </c>
      <c r="L50" s="59" t="s">
        <v>214</v>
      </c>
      <c r="M50" s="59" t="s">
        <v>214</v>
      </c>
      <c r="N50" s="59" t="s">
        <v>214</v>
      </c>
      <c r="O50" s="59" t="s">
        <v>214</v>
      </c>
      <c r="P50" s="59" t="s">
        <v>214</v>
      </c>
      <c r="Q50" s="59" t="s">
        <v>214</v>
      </c>
      <c r="R50" s="60" t="s">
        <v>214</v>
      </c>
      <c r="S50" s="48">
        <v>0</v>
      </c>
    </row>
    <row r="51" spans="1:19" ht="15.75" thickBot="1">
      <c r="A51" s="89"/>
      <c r="B51" s="75"/>
      <c r="C51" s="81"/>
      <c r="D51" s="21" t="s">
        <v>16</v>
      </c>
      <c r="E51" s="29">
        <f ca="1">IF(C50&lt;10,OFFSET(I51,0,C50),IF(C50=11,0,G51))</f>
        <v>1000000</v>
      </c>
      <c r="F51" s="29">
        <f ca="1">IF(C50=11,0,SUM(OFFSET(I51,0,C50,,11-C50)))</f>
        <v>1000000</v>
      </c>
      <c r="G51" s="67" t="s">
        <v>214</v>
      </c>
      <c r="H51" s="68"/>
      <c r="I51" s="61">
        <v>1000000</v>
      </c>
      <c r="J51" s="62" t="s">
        <v>214</v>
      </c>
      <c r="K51" s="62" t="s">
        <v>214</v>
      </c>
      <c r="L51" s="62" t="s">
        <v>214</v>
      </c>
      <c r="M51" s="62" t="s">
        <v>214</v>
      </c>
      <c r="N51" s="62" t="s">
        <v>214</v>
      </c>
      <c r="O51" s="62" t="s">
        <v>214</v>
      </c>
      <c r="P51" s="62" t="s">
        <v>214</v>
      </c>
      <c r="Q51" s="62" t="s">
        <v>214</v>
      </c>
      <c r="R51" s="63" t="s">
        <v>214</v>
      </c>
      <c r="S51" s="48">
        <v>0</v>
      </c>
    </row>
    <row r="52" spans="1:19" ht="15">
      <c r="A52" s="89"/>
      <c r="B52" s="74" t="s">
        <v>117</v>
      </c>
      <c r="C52" s="80">
        <v>0</v>
      </c>
      <c r="D52" s="20" t="s">
        <v>15</v>
      </c>
      <c r="E52" s="24">
        <f ca="1">IF(C52&lt;10,OFFSET(I52,0,C52),IF(C52=11,0,G52))</f>
        <v>3000000</v>
      </c>
      <c r="F52" s="24">
        <f ca="1">IF(C52=11,0,SUM(OFFSET(I52,0,C52,,11-C52)))</f>
        <v>3000000</v>
      </c>
      <c r="G52" s="65" t="s">
        <v>214</v>
      </c>
      <c r="H52" s="68"/>
      <c r="I52" s="58">
        <v>3000000</v>
      </c>
      <c r="J52" s="59" t="s">
        <v>214</v>
      </c>
      <c r="K52" s="59" t="s">
        <v>214</v>
      </c>
      <c r="L52" s="59" t="s">
        <v>214</v>
      </c>
      <c r="M52" s="59" t="s">
        <v>214</v>
      </c>
      <c r="N52" s="59" t="s">
        <v>214</v>
      </c>
      <c r="O52" s="59" t="s">
        <v>214</v>
      </c>
      <c r="P52" s="59" t="s">
        <v>214</v>
      </c>
      <c r="Q52" s="59" t="s">
        <v>214</v>
      </c>
      <c r="R52" s="60" t="s">
        <v>214</v>
      </c>
      <c r="S52" s="48">
        <v>0</v>
      </c>
    </row>
    <row r="53" spans="1:19" ht="15.75" thickBot="1">
      <c r="A53" s="89"/>
      <c r="B53" s="75"/>
      <c r="C53" s="81"/>
      <c r="D53" s="21" t="s">
        <v>16</v>
      </c>
      <c r="E53" s="29">
        <f ca="1">IF(C52&lt;10,OFFSET(I53,0,C52),IF(C52=11,0,G53))</f>
        <v>4000000</v>
      </c>
      <c r="F53" s="29">
        <f ca="1">IF(C52=11,0,SUM(OFFSET(I53,0,C52,,11-C52)))</f>
        <v>4000000</v>
      </c>
      <c r="G53" s="67" t="s">
        <v>214</v>
      </c>
      <c r="H53" s="68"/>
      <c r="I53" s="61">
        <v>4000000</v>
      </c>
      <c r="J53" s="62" t="s">
        <v>214</v>
      </c>
      <c r="K53" s="62" t="s">
        <v>214</v>
      </c>
      <c r="L53" s="62" t="s">
        <v>214</v>
      </c>
      <c r="M53" s="62" t="s">
        <v>214</v>
      </c>
      <c r="N53" s="62" t="s">
        <v>214</v>
      </c>
      <c r="O53" s="62" t="s">
        <v>214</v>
      </c>
      <c r="P53" s="62" t="s">
        <v>214</v>
      </c>
      <c r="Q53" s="62" t="s">
        <v>214</v>
      </c>
      <c r="R53" s="63" t="s">
        <v>214</v>
      </c>
      <c r="S53" s="48">
        <v>0</v>
      </c>
    </row>
    <row r="54" spans="1:19" ht="15">
      <c r="A54" s="89"/>
      <c r="B54" s="74" t="s">
        <v>118</v>
      </c>
      <c r="C54" s="80">
        <v>0</v>
      </c>
      <c r="D54" s="20" t="s">
        <v>15</v>
      </c>
      <c r="E54" s="24">
        <f ca="1">IF(C54&lt;10,OFFSET(I54,0,C54),IF(C54=11,0,G54))</f>
        <v>3000000</v>
      </c>
      <c r="F54" s="24">
        <f ca="1">IF(C54=11,0,SUM(OFFSET(I54,0,C54,,11-C54)))</f>
        <v>3000000</v>
      </c>
      <c r="G54" s="65" t="s">
        <v>214</v>
      </c>
      <c r="H54" s="68"/>
      <c r="I54" s="58">
        <v>3000000</v>
      </c>
      <c r="J54" s="59" t="s">
        <v>214</v>
      </c>
      <c r="K54" s="59" t="s">
        <v>214</v>
      </c>
      <c r="L54" s="59" t="s">
        <v>214</v>
      </c>
      <c r="M54" s="59" t="s">
        <v>214</v>
      </c>
      <c r="N54" s="59" t="s">
        <v>214</v>
      </c>
      <c r="O54" s="59" t="s">
        <v>214</v>
      </c>
      <c r="P54" s="59" t="s">
        <v>214</v>
      </c>
      <c r="Q54" s="59" t="s">
        <v>214</v>
      </c>
      <c r="R54" s="60" t="s">
        <v>214</v>
      </c>
      <c r="S54" s="48">
        <v>0</v>
      </c>
    </row>
    <row r="55" spans="1:19" ht="15.75" thickBot="1">
      <c r="A55" s="89"/>
      <c r="B55" s="75"/>
      <c r="C55" s="81"/>
      <c r="D55" s="21" t="s">
        <v>16</v>
      </c>
      <c r="E55" s="29">
        <f ca="1">IF(C54&lt;10,OFFSET(I55,0,C54),IF(C54=11,0,G55))</f>
        <v>4000000</v>
      </c>
      <c r="F55" s="29">
        <f ca="1">IF(C54=11,0,SUM(OFFSET(I55,0,C54,,11-C54)))</f>
        <v>4000000</v>
      </c>
      <c r="G55" s="67" t="s">
        <v>214</v>
      </c>
      <c r="H55" s="68"/>
      <c r="I55" s="61">
        <v>4000000</v>
      </c>
      <c r="J55" s="62" t="s">
        <v>214</v>
      </c>
      <c r="K55" s="62" t="s">
        <v>214</v>
      </c>
      <c r="L55" s="62" t="s">
        <v>214</v>
      </c>
      <c r="M55" s="62" t="s">
        <v>214</v>
      </c>
      <c r="N55" s="62" t="s">
        <v>214</v>
      </c>
      <c r="O55" s="62" t="s">
        <v>214</v>
      </c>
      <c r="P55" s="62" t="s">
        <v>214</v>
      </c>
      <c r="Q55" s="62" t="s">
        <v>214</v>
      </c>
      <c r="R55" s="63" t="s">
        <v>214</v>
      </c>
      <c r="S55" s="48">
        <v>0</v>
      </c>
    </row>
    <row r="56" spans="1:19" ht="15">
      <c r="A56" s="89"/>
      <c r="B56" s="74"/>
      <c r="C56" s="80"/>
      <c r="D56" s="20"/>
      <c r="E56" s="24"/>
      <c r="F56" s="24"/>
      <c r="G56" s="65"/>
      <c r="H56" s="68"/>
      <c r="I56" s="58"/>
      <c r="J56" s="59"/>
      <c r="K56" s="59"/>
      <c r="L56" s="59"/>
      <c r="M56" s="59"/>
      <c r="N56" s="59"/>
      <c r="O56" s="59"/>
      <c r="P56" s="59"/>
      <c r="Q56" s="59"/>
      <c r="R56" s="60"/>
      <c r="S56" s="48">
        <v>0</v>
      </c>
    </row>
    <row r="57" spans="1:19" ht="15.75" thickBot="1">
      <c r="A57" s="89"/>
      <c r="B57" s="75"/>
      <c r="C57" s="81"/>
      <c r="D57" s="21"/>
      <c r="E57" s="29"/>
      <c r="F57" s="29"/>
      <c r="G57" s="67"/>
      <c r="H57" s="68"/>
      <c r="I57" s="61"/>
      <c r="J57" s="62"/>
      <c r="K57" s="62"/>
      <c r="L57" s="62"/>
      <c r="M57" s="62"/>
      <c r="N57" s="62"/>
      <c r="O57" s="62"/>
      <c r="P57" s="62"/>
      <c r="Q57" s="62"/>
      <c r="R57" s="63"/>
      <c r="S57" s="48">
        <v>0</v>
      </c>
    </row>
    <row r="58" spans="1:19" ht="15">
      <c r="A58" s="89"/>
      <c r="B58" s="74"/>
      <c r="C58" s="80"/>
      <c r="D58" s="20"/>
      <c r="E58" s="24"/>
      <c r="F58" s="24"/>
      <c r="G58" s="65"/>
      <c r="H58" s="68"/>
      <c r="I58" s="58"/>
      <c r="J58" s="59"/>
      <c r="K58" s="59"/>
      <c r="L58" s="59"/>
      <c r="M58" s="59"/>
      <c r="N58" s="59"/>
      <c r="O58" s="59"/>
      <c r="P58" s="59"/>
      <c r="Q58" s="59"/>
      <c r="R58" s="60"/>
      <c r="S58" s="48">
        <v>0</v>
      </c>
    </row>
    <row r="59" spans="1:19" ht="15.75" thickBot="1">
      <c r="A59" s="89"/>
      <c r="B59" s="75"/>
      <c r="C59" s="81"/>
      <c r="D59" s="21"/>
      <c r="E59" s="29"/>
      <c r="F59" s="29"/>
      <c r="G59" s="67"/>
      <c r="H59" s="68"/>
      <c r="I59" s="61"/>
      <c r="J59" s="62"/>
      <c r="K59" s="62"/>
      <c r="L59" s="62"/>
      <c r="M59" s="62"/>
      <c r="N59" s="62"/>
      <c r="O59" s="62"/>
      <c r="P59" s="62"/>
      <c r="Q59" s="62"/>
      <c r="R59" s="63"/>
      <c r="S59" s="48">
        <v>0</v>
      </c>
    </row>
    <row r="60" spans="1:19" ht="15">
      <c r="A60" s="89"/>
      <c r="B60" s="74"/>
      <c r="C60" s="80"/>
      <c r="D60" s="20"/>
      <c r="E60" s="24"/>
      <c r="F60" s="24"/>
      <c r="G60" s="65"/>
      <c r="H60" s="68"/>
      <c r="I60" s="58"/>
      <c r="J60" s="59"/>
      <c r="K60" s="59"/>
      <c r="L60" s="59"/>
      <c r="M60" s="59"/>
      <c r="N60" s="59"/>
      <c r="O60" s="59"/>
      <c r="P60" s="59"/>
      <c r="Q60" s="59"/>
      <c r="R60" s="60"/>
      <c r="S60" s="48">
        <v>0</v>
      </c>
    </row>
    <row r="61" spans="1:19" ht="15.75" thickBot="1">
      <c r="A61" s="89"/>
      <c r="B61" s="75"/>
      <c r="C61" s="81"/>
      <c r="D61" s="21"/>
      <c r="E61" s="29"/>
      <c r="F61" s="29"/>
      <c r="G61" s="67"/>
      <c r="H61" s="68"/>
      <c r="I61" s="61"/>
      <c r="J61" s="62"/>
      <c r="K61" s="62"/>
      <c r="L61" s="62"/>
      <c r="M61" s="62"/>
      <c r="N61" s="62"/>
      <c r="O61" s="62"/>
      <c r="P61" s="62"/>
      <c r="Q61" s="62"/>
      <c r="R61" s="63"/>
      <c r="S61" s="48">
        <v>0</v>
      </c>
    </row>
    <row r="62" spans="1:19" ht="15">
      <c r="A62" s="89"/>
      <c r="B62" s="74"/>
      <c r="C62" s="80"/>
      <c r="D62" s="20"/>
      <c r="E62" s="24"/>
      <c r="F62" s="24"/>
      <c r="G62" s="65"/>
      <c r="H62" s="68"/>
      <c r="I62" s="58"/>
      <c r="J62" s="59"/>
      <c r="K62" s="59"/>
      <c r="L62" s="59"/>
      <c r="M62" s="59"/>
      <c r="N62" s="59"/>
      <c r="O62" s="59"/>
      <c r="P62" s="59"/>
      <c r="Q62" s="59"/>
      <c r="R62" s="60"/>
      <c r="S62" s="48">
        <v>0</v>
      </c>
    </row>
    <row r="63" spans="1:19" s="8" customFormat="1" ht="15.75" thickBot="1">
      <c r="A63" s="89"/>
      <c r="B63" s="75"/>
      <c r="C63" s="81"/>
      <c r="D63" s="21"/>
      <c r="E63" s="29"/>
      <c r="F63" s="29"/>
      <c r="G63" s="67"/>
      <c r="H63" s="69"/>
      <c r="I63" s="61"/>
      <c r="J63" s="62"/>
      <c r="K63" s="62"/>
      <c r="L63" s="62"/>
      <c r="M63" s="62"/>
      <c r="N63" s="62"/>
      <c r="O63" s="62"/>
      <c r="P63" s="62"/>
      <c r="Q63" s="62"/>
      <c r="R63" s="63"/>
      <c r="S63" s="48">
        <v>0</v>
      </c>
    </row>
    <row r="64" spans="1:19" ht="15">
      <c r="A64" s="88"/>
      <c r="B64" s="73"/>
      <c r="C64" s="73"/>
      <c r="D64" s="35"/>
      <c r="E64" s="36"/>
      <c r="F64" s="36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48">
        <v>0</v>
      </c>
    </row>
    <row r="65" spans="1:19" ht="15">
      <c r="A65" s="88"/>
      <c r="B65" s="73"/>
      <c r="C65" s="73"/>
      <c r="D65" s="35"/>
      <c r="E65" s="36"/>
      <c r="F65" s="36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48">
        <v>0</v>
      </c>
    </row>
    <row r="66" spans="1:19" ht="15">
      <c r="A66" s="88"/>
      <c r="B66" s="73"/>
      <c r="C66" s="73"/>
      <c r="D66" s="35"/>
      <c r="E66" s="36"/>
      <c r="F66" s="36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48">
        <v>0</v>
      </c>
    </row>
    <row r="67" spans="1:19" ht="15">
      <c r="A67" s="88"/>
      <c r="B67" s="73"/>
      <c r="C67" s="73"/>
      <c r="D67" s="35"/>
      <c r="E67" s="36"/>
      <c r="F67" s="36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48">
        <v>0</v>
      </c>
    </row>
    <row r="68" spans="1:19" ht="15">
      <c r="A68" s="88"/>
      <c r="B68" s="73"/>
      <c r="C68" s="73"/>
      <c r="D68" s="35"/>
      <c r="E68" s="36"/>
      <c r="F68" s="36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48">
        <v>0</v>
      </c>
    </row>
    <row r="69" spans="1:19" ht="15">
      <c r="A69" s="88"/>
      <c r="B69" s="73"/>
      <c r="C69" s="73"/>
      <c r="D69" s="35"/>
      <c r="E69" s="36"/>
      <c r="F69" s="36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48">
        <v>0</v>
      </c>
    </row>
    <row r="70" spans="1:19" ht="15">
      <c r="A70" s="88"/>
      <c r="B70" s="73"/>
      <c r="C70" s="73"/>
      <c r="D70" s="35"/>
      <c r="E70" s="36"/>
      <c r="F70" s="36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48">
        <v>0</v>
      </c>
    </row>
    <row r="71" spans="1:19" ht="15">
      <c r="A71" s="88"/>
      <c r="B71" s="73"/>
      <c r="C71" s="73"/>
      <c r="D71" s="35"/>
      <c r="E71" s="36"/>
      <c r="F71" s="36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48">
        <v>0</v>
      </c>
    </row>
    <row r="72" spans="1:19" ht="15">
      <c r="A72" s="88"/>
      <c r="B72" s="73"/>
      <c r="C72" s="73"/>
      <c r="D72" s="35"/>
      <c r="E72" s="36"/>
      <c r="F72" s="36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48">
        <v>0</v>
      </c>
    </row>
    <row r="73" spans="1:19" ht="15">
      <c r="A73" s="88"/>
      <c r="B73" s="73"/>
      <c r="C73" s="73"/>
      <c r="D73" s="35"/>
      <c r="E73" s="36"/>
      <c r="F73" s="36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48">
        <v>0</v>
      </c>
    </row>
    <row r="74" spans="1:19" ht="15">
      <c r="A74" s="88"/>
      <c r="B74" s="73"/>
      <c r="C74" s="73"/>
      <c r="D74" s="35"/>
      <c r="E74" s="36"/>
      <c r="F74" s="36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48">
        <v>0</v>
      </c>
    </row>
    <row r="75" spans="1:19" ht="15">
      <c r="A75" s="88"/>
      <c r="B75" s="73"/>
      <c r="C75" s="73"/>
      <c r="D75" s="35"/>
      <c r="E75" s="36"/>
      <c r="F75" s="36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48">
        <v>0</v>
      </c>
    </row>
    <row r="76" spans="1:19" ht="15">
      <c r="A76" s="88"/>
      <c r="B76" s="73"/>
      <c r="C76" s="73"/>
      <c r="D76" s="35"/>
      <c r="E76" s="36"/>
      <c r="F76" s="36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48">
        <v>0</v>
      </c>
    </row>
    <row r="77" spans="1:19" ht="15">
      <c r="A77" s="88"/>
      <c r="B77" s="73"/>
      <c r="C77" s="73"/>
      <c r="D77" s="35"/>
      <c r="E77" s="36"/>
      <c r="F77" s="36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48">
        <v>0</v>
      </c>
    </row>
    <row r="78" spans="1:19" ht="15">
      <c r="A78" s="88"/>
      <c r="B78" s="73"/>
      <c r="C78" s="73"/>
      <c r="D78" s="35"/>
      <c r="E78" s="36"/>
      <c r="F78" s="36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48">
        <v>0</v>
      </c>
    </row>
    <row r="79" spans="1:19" ht="15">
      <c r="A79" s="88"/>
      <c r="B79" s="73"/>
      <c r="C79" s="73"/>
      <c r="D79" s="35"/>
      <c r="E79" s="36"/>
      <c r="F79" s="36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48">
        <v>0</v>
      </c>
    </row>
    <row r="80" spans="1:19" ht="15">
      <c r="A80" s="88"/>
      <c r="B80" s="73"/>
      <c r="C80" s="73"/>
      <c r="D80" s="35"/>
      <c r="E80" s="36"/>
      <c r="F80" s="36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48">
        <v>0</v>
      </c>
    </row>
    <row r="81" spans="1:19" ht="15">
      <c r="A81" s="88"/>
      <c r="B81" s="73"/>
      <c r="C81" s="73"/>
      <c r="D81" s="35"/>
      <c r="E81" s="36"/>
      <c r="F81" s="36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48">
        <v>0</v>
      </c>
    </row>
    <row r="82" spans="1:19" ht="15">
      <c r="A82" s="88"/>
      <c r="B82" s="73"/>
      <c r="C82" s="73"/>
      <c r="D82" s="35"/>
      <c r="E82" s="36"/>
      <c r="F82" s="36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48">
        <v>0</v>
      </c>
    </row>
    <row r="83" spans="1:19" ht="15">
      <c r="A83" s="88"/>
      <c r="B83" s="73"/>
      <c r="C83" s="73"/>
      <c r="D83" s="35"/>
      <c r="E83" s="36"/>
      <c r="F83" s="36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48">
        <v>0</v>
      </c>
    </row>
    <row r="84" spans="1:19" ht="15">
      <c r="A84" s="88"/>
      <c r="B84" s="73"/>
      <c r="C84" s="73"/>
      <c r="D84" s="35"/>
      <c r="E84" s="36"/>
      <c r="F84" s="36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48">
        <v>0</v>
      </c>
    </row>
    <row r="85" spans="1:19" ht="15">
      <c r="A85" s="88"/>
      <c r="B85" s="73"/>
      <c r="C85" s="73"/>
      <c r="D85" s="35"/>
      <c r="E85" s="36"/>
      <c r="F85" s="36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48">
        <v>0</v>
      </c>
    </row>
    <row r="86" spans="1:19" ht="15">
      <c r="A86" s="88"/>
      <c r="B86" s="73"/>
      <c r="C86" s="73"/>
      <c r="D86" s="35"/>
      <c r="E86" s="36"/>
      <c r="F86" s="36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48">
        <v>0</v>
      </c>
    </row>
    <row r="87" spans="1:18" ht="15">
      <c r="A87" s="88"/>
      <c r="B87" s="73"/>
      <c r="C87" s="73"/>
      <c r="D87" s="35"/>
      <c r="E87" s="36"/>
      <c r="F87" s="36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</row>
    <row r="88" spans="1:18" ht="15">
      <c r="A88" s="88"/>
      <c r="B88" s="73"/>
      <c r="C88" s="73"/>
      <c r="D88" s="35"/>
      <c r="E88" s="36"/>
      <c r="F88" s="36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</row>
    <row r="89" spans="1:18" ht="15">
      <c r="A89" s="88"/>
      <c r="B89" s="73"/>
      <c r="C89" s="73"/>
      <c r="D89" s="35"/>
      <c r="E89" s="36"/>
      <c r="F89" s="36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</row>
    <row r="90" spans="1:19" ht="15">
      <c r="A90" s="88"/>
      <c r="B90" s="73"/>
      <c r="C90" s="73"/>
      <c r="D90" s="35"/>
      <c r="E90" s="36"/>
      <c r="F90" s="36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54"/>
    </row>
    <row r="91" spans="1:19" ht="15.75" thickBot="1">
      <c r="A91" s="88"/>
      <c r="B91" s="73"/>
      <c r="C91" s="73"/>
      <c r="D91" s="35"/>
      <c r="E91" s="36"/>
      <c r="F91" s="36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50"/>
    </row>
    <row r="92" spans="1:19" ht="15">
      <c r="A92" s="88"/>
      <c r="B92" s="73"/>
      <c r="C92" s="73"/>
      <c r="D92" s="35"/>
      <c r="E92" s="36"/>
      <c r="F92" s="36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55"/>
    </row>
    <row r="93" spans="1:19" ht="15">
      <c r="A93" s="88"/>
      <c r="B93" s="73"/>
      <c r="C93" s="73"/>
      <c r="D93" s="35"/>
      <c r="E93" s="36"/>
      <c r="F93" s="36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55"/>
    </row>
    <row r="94" spans="1:19" ht="15">
      <c r="A94" s="88"/>
      <c r="B94" s="73"/>
      <c r="C94" s="73"/>
      <c r="D94" s="35"/>
      <c r="E94" s="36"/>
      <c r="F94" s="36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55"/>
    </row>
    <row r="95" spans="1:19" ht="15">
      <c r="A95" s="88"/>
      <c r="B95" s="73"/>
      <c r="C95" s="73"/>
      <c r="D95" s="35"/>
      <c r="E95" s="36"/>
      <c r="F95" s="36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55"/>
    </row>
    <row r="96" spans="1:19" ht="15">
      <c r="A96" s="88"/>
      <c r="B96" s="73"/>
      <c r="C96" s="73"/>
      <c r="D96" s="35"/>
      <c r="E96" s="36"/>
      <c r="F96" s="36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55"/>
    </row>
    <row r="97" spans="1:19" ht="15">
      <c r="A97" s="88"/>
      <c r="B97" s="73"/>
      <c r="C97" s="73"/>
      <c r="D97" s="35"/>
      <c r="E97" s="36"/>
      <c r="F97" s="36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55"/>
    </row>
    <row r="98" spans="1:19" ht="15">
      <c r="A98" s="88"/>
      <c r="B98" s="73"/>
      <c r="C98" s="73"/>
      <c r="D98" s="35"/>
      <c r="E98" s="36"/>
      <c r="F98" s="36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55"/>
    </row>
    <row r="99" spans="1:19" ht="15">
      <c r="A99" s="88"/>
      <c r="B99" s="73"/>
      <c r="C99" s="73"/>
      <c r="D99" s="35"/>
      <c r="E99" s="36"/>
      <c r="F99" s="36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55"/>
    </row>
    <row r="100" spans="1:19" ht="15">
      <c r="A100" s="88"/>
      <c r="B100" s="73"/>
      <c r="C100" s="73"/>
      <c r="D100" s="35"/>
      <c r="E100" s="36"/>
      <c r="F100" s="36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55"/>
    </row>
    <row r="101" spans="1:19" ht="15">
      <c r="A101" s="88"/>
      <c r="B101" s="73"/>
      <c r="C101" s="73"/>
      <c r="D101" s="35"/>
      <c r="E101" s="36"/>
      <c r="F101" s="36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55"/>
    </row>
    <row r="102" spans="1:19" ht="15">
      <c r="A102" s="88"/>
      <c r="B102" s="73"/>
      <c r="C102" s="73"/>
      <c r="D102" s="35"/>
      <c r="E102" s="36"/>
      <c r="F102" s="36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55"/>
    </row>
    <row r="103" spans="1:19" ht="15">
      <c r="A103" s="88"/>
      <c r="B103" s="73"/>
      <c r="C103" s="73"/>
      <c r="D103" s="35"/>
      <c r="E103" s="36"/>
      <c r="F103" s="36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55"/>
    </row>
    <row r="104" spans="1:19" ht="15">
      <c r="A104" s="88"/>
      <c r="B104" s="73"/>
      <c r="C104" s="73"/>
      <c r="D104" s="35"/>
      <c r="E104" s="36"/>
      <c r="F104" s="36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55"/>
    </row>
    <row r="105" spans="1:19" ht="15">
      <c r="A105" s="88"/>
      <c r="B105" s="73"/>
      <c r="C105" s="73"/>
      <c r="D105" s="35"/>
      <c r="E105" s="36"/>
      <c r="F105" s="36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55"/>
    </row>
    <row r="106" spans="1:19" ht="15">
      <c r="A106" s="88"/>
      <c r="B106" s="73"/>
      <c r="C106" s="73"/>
      <c r="D106" s="35"/>
      <c r="E106" s="36"/>
      <c r="F106" s="36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55"/>
    </row>
    <row r="107" spans="1:19" ht="15">
      <c r="A107" s="88"/>
      <c r="B107" s="73"/>
      <c r="C107" s="73"/>
      <c r="D107" s="35"/>
      <c r="E107" s="36"/>
      <c r="F107" s="36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55"/>
    </row>
    <row r="108" spans="1:19" ht="15">
      <c r="A108" s="88"/>
      <c r="B108" s="73"/>
      <c r="C108" s="73"/>
      <c r="D108" s="35"/>
      <c r="E108" s="36"/>
      <c r="F108" s="36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55"/>
    </row>
    <row r="109" spans="1:19" ht="15">
      <c r="A109" s="88"/>
      <c r="B109" s="73"/>
      <c r="C109" s="73"/>
      <c r="D109" s="35"/>
      <c r="E109" s="36"/>
      <c r="F109" s="36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55"/>
    </row>
    <row r="110" spans="1:19" ht="15">
      <c r="A110" s="88"/>
      <c r="B110" s="73"/>
      <c r="C110" s="73"/>
      <c r="D110" s="35"/>
      <c r="E110" s="36"/>
      <c r="F110" s="36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55"/>
    </row>
    <row r="111" spans="1:19" ht="15">
      <c r="A111" s="88"/>
      <c r="B111" s="73"/>
      <c r="C111" s="73"/>
      <c r="D111" s="35"/>
      <c r="E111" s="36"/>
      <c r="F111" s="36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55"/>
    </row>
    <row r="112" spans="1:19" ht="15">
      <c r="A112" s="88"/>
      <c r="B112" s="73"/>
      <c r="C112" s="73"/>
      <c r="D112" s="35"/>
      <c r="E112" s="36"/>
      <c r="F112" s="36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55"/>
    </row>
    <row r="113" spans="1:19" ht="15">
      <c r="A113" s="88"/>
      <c r="B113" s="73"/>
      <c r="C113" s="73"/>
      <c r="D113" s="35"/>
      <c r="E113" s="36"/>
      <c r="F113" s="36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55"/>
    </row>
    <row r="114" spans="1:19" ht="15">
      <c r="A114" s="88"/>
      <c r="B114" s="73"/>
      <c r="C114" s="73"/>
      <c r="D114" s="35"/>
      <c r="E114" s="36"/>
      <c r="F114" s="36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55"/>
    </row>
    <row r="115" spans="1:19" ht="15">
      <c r="A115" s="88"/>
      <c r="B115" s="73"/>
      <c r="C115" s="73"/>
      <c r="D115" s="35"/>
      <c r="E115" s="36"/>
      <c r="F115" s="36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55"/>
    </row>
    <row r="116" spans="1:19" ht="15">
      <c r="A116" s="88"/>
      <c r="B116" s="73"/>
      <c r="C116" s="73"/>
      <c r="D116" s="35"/>
      <c r="E116" s="36"/>
      <c r="F116" s="36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55"/>
    </row>
    <row r="117" spans="1:19" ht="15">
      <c r="A117" s="88"/>
      <c r="B117" s="73"/>
      <c r="C117" s="73"/>
      <c r="D117" s="35"/>
      <c r="E117" s="36"/>
      <c r="F117" s="36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55"/>
    </row>
    <row r="118" spans="1:19" ht="15">
      <c r="A118" s="88"/>
      <c r="B118" s="73"/>
      <c r="C118" s="73"/>
      <c r="D118" s="35"/>
      <c r="E118" s="36"/>
      <c r="F118" s="36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55"/>
    </row>
    <row r="119" spans="1:19" ht="15">
      <c r="A119" s="88"/>
      <c r="B119" s="73"/>
      <c r="C119" s="73"/>
      <c r="D119" s="35"/>
      <c r="E119" s="36"/>
      <c r="F119" s="36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55"/>
    </row>
    <row r="120" spans="1:19" ht="15">
      <c r="A120" s="88"/>
      <c r="B120" s="73"/>
      <c r="C120" s="73"/>
      <c r="D120" s="35"/>
      <c r="E120" s="36"/>
      <c r="F120" s="36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55"/>
    </row>
    <row r="121" spans="1:19" ht="15">
      <c r="A121" s="88"/>
      <c r="B121" s="73"/>
      <c r="C121" s="73"/>
      <c r="D121" s="35"/>
      <c r="E121" s="36"/>
      <c r="F121" s="36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55"/>
    </row>
    <row r="122" spans="1:19" ht="15">
      <c r="A122" s="88"/>
      <c r="B122" s="73"/>
      <c r="C122" s="73"/>
      <c r="D122" s="35"/>
      <c r="E122" s="36"/>
      <c r="F122" s="36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55"/>
    </row>
    <row r="123" spans="1:19" ht="15">
      <c r="A123" s="88"/>
      <c r="B123" s="73"/>
      <c r="C123" s="73"/>
      <c r="D123" s="35"/>
      <c r="E123" s="36"/>
      <c r="F123" s="36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55"/>
    </row>
    <row r="124" spans="1:19" ht="15">
      <c r="A124" s="88"/>
      <c r="B124" s="73"/>
      <c r="C124" s="73"/>
      <c r="D124" s="35"/>
      <c r="E124" s="36"/>
      <c r="F124" s="36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55"/>
    </row>
    <row r="125" spans="1:19" ht="15">
      <c r="A125" s="88"/>
      <c r="B125" s="73"/>
      <c r="C125" s="73"/>
      <c r="D125" s="35"/>
      <c r="E125" s="36"/>
      <c r="F125" s="36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55"/>
    </row>
    <row r="126" spans="1:19" ht="15">
      <c r="A126" s="88"/>
      <c r="B126" s="73"/>
      <c r="C126" s="73"/>
      <c r="D126" s="35"/>
      <c r="E126" s="36"/>
      <c r="F126" s="36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55"/>
    </row>
    <row r="127" spans="1:19" ht="15">
      <c r="A127" s="88"/>
      <c r="B127" s="73"/>
      <c r="C127" s="73"/>
      <c r="D127" s="35"/>
      <c r="E127" s="36"/>
      <c r="F127" s="36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55"/>
    </row>
    <row r="128" spans="1:19" ht="15">
      <c r="A128" s="88"/>
      <c r="B128" s="73"/>
      <c r="C128" s="73"/>
      <c r="D128" s="35"/>
      <c r="E128" s="36"/>
      <c r="F128" s="36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55"/>
    </row>
    <row r="129" spans="1:19" ht="15">
      <c r="A129" s="88"/>
      <c r="B129" s="73"/>
      <c r="C129" s="73"/>
      <c r="D129" s="35"/>
      <c r="E129" s="36"/>
      <c r="F129" s="36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55"/>
    </row>
    <row r="130" spans="1:19" ht="15">
      <c r="A130" s="88"/>
      <c r="B130" s="73"/>
      <c r="C130" s="73"/>
      <c r="D130" s="35"/>
      <c r="E130" s="36"/>
      <c r="F130" s="36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55"/>
    </row>
    <row r="131" spans="1:19" ht="15">
      <c r="A131" s="88"/>
      <c r="B131" s="73"/>
      <c r="C131" s="73"/>
      <c r="D131" s="35"/>
      <c r="E131" s="36"/>
      <c r="F131" s="36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55"/>
    </row>
    <row r="132" spans="1:19" ht="15">
      <c r="A132" s="88"/>
      <c r="B132" s="73"/>
      <c r="C132" s="73"/>
      <c r="D132" s="35"/>
      <c r="E132" s="36"/>
      <c r="F132" s="36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55"/>
    </row>
    <row r="133" spans="1:19" ht="15">
      <c r="A133" s="88"/>
      <c r="B133" s="73"/>
      <c r="C133" s="73"/>
      <c r="D133" s="35"/>
      <c r="E133" s="36"/>
      <c r="F133" s="36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55"/>
    </row>
    <row r="134" spans="1:19" ht="15">
      <c r="A134" s="88"/>
      <c r="B134" s="73"/>
      <c r="C134" s="73"/>
      <c r="D134" s="35"/>
      <c r="E134" s="36"/>
      <c r="F134" s="36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55"/>
    </row>
    <row r="135" spans="1:19" ht="15">
      <c r="A135" s="88"/>
      <c r="B135" s="73"/>
      <c r="C135" s="73"/>
      <c r="D135" s="35"/>
      <c r="E135" s="36"/>
      <c r="F135" s="36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55"/>
    </row>
    <row r="136" spans="1:19" ht="15">
      <c r="A136" s="88"/>
      <c r="B136" s="73"/>
      <c r="C136" s="73"/>
      <c r="D136" s="35"/>
      <c r="E136" s="36"/>
      <c r="F136" s="36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55"/>
    </row>
    <row r="137" spans="1:19" ht="15">
      <c r="A137" s="88"/>
      <c r="B137" s="73"/>
      <c r="C137" s="73"/>
      <c r="D137" s="35"/>
      <c r="E137" s="36"/>
      <c r="F137" s="36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55"/>
    </row>
    <row r="138" spans="1:19" ht="15">
      <c r="A138" s="88"/>
      <c r="B138" s="73"/>
      <c r="C138" s="73"/>
      <c r="D138" s="35"/>
      <c r="E138" s="36"/>
      <c r="F138" s="36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55"/>
    </row>
    <row r="139" spans="1:19" ht="15">
      <c r="A139" s="88"/>
      <c r="B139" s="73"/>
      <c r="C139" s="73"/>
      <c r="D139" s="35"/>
      <c r="E139" s="36"/>
      <c r="F139" s="36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55"/>
    </row>
    <row r="140" spans="1:19" ht="15">
      <c r="A140" s="88"/>
      <c r="B140" s="73"/>
      <c r="C140" s="73"/>
      <c r="D140" s="35"/>
      <c r="E140" s="36"/>
      <c r="F140" s="36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55"/>
    </row>
    <row r="141" spans="1:19" ht="15">
      <c r="A141" s="88"/>
      <c r="B141" s="73"/>
      <c r="C141" s="73"/>
      <c r="D141" s="35"/>
      <c r="E141" s="36"/>
      <c r="F141" s="36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55"/>
    </row>
    <row r="142" spans="1:19" ht="15">
      <c r="A142" s="88"/>
      <c r="B142" s="73"/>
      <c r="C142" s="73"/>
      <c r="D142" s="35"/>
      <c r="E142" s="36"/>
      <c r="F142" s="36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55"/>
    </row>
    <row r="143" spans="1:19" ht="15">
      <c r="A143" s="88"/>
      <c r="B143" s="73"/>
      <c r="C143" s="73"/>
      <c r="D143" s="35"/>
      <c r="E143" s="36"/>
      <c r="F143" s="36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55"/>
    </row>
    <row r="144" spans="1:19" ht="15">
      <c r="A144" s="88"/>
      <c r="B144" s="73"/>
      <c r="C144" s="73"/>
      <c r="D144" s="35"/>
      <c r="E144" s="36"/>
      <c r="F144" s="36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55"/>
    </row>
    <row r="145" spans="1:19" ht="15">
      <c r="A145" s="88"/>
      <c r="B145" s="73"/>
      <c r="C145" s="73"/>
      <c r="D145" s="35"/>
      <c r="E145" s="36"/>
      <c r="F145" s="36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55"/>
    </row>
    <row r="146" spans="1:19" ht="15">
      <c r="A146" s="88"/>
      <c r="B146" s="73"/>
      <c r="C146" s="73"/>
      <c r="D146" s="35"/>
      <c r="E146" s="36"/>
      <c r="F146" s="36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55"/>
    </row>
    <row r="147" spans="1:19" ht="15">
      <c r="A147" s="88"/>
      <c r="B147" s="73"/>
      <c r="C147" s="73"/>
      <c r="D147" s="35"/>
      <c r="E147" s="36"/>
      <c r="F147" s="36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55"/>
    </row>
    <row r="148" spans="1:19" ht="15">
      <c r="A148" s="88"/>
      <c r="B148" s="73"/>
      <c r="C148" s="73"/>
      <c r="D148" s="35"/>
      <c r="E148" s="36"/>
      <c r="F148" s="36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55"/>
    </row>
    <row r="149" spans="1:19" ht="15">
      <c r="A149" s="88"/>
      <c r="B149" s="73"/>
      <c r="C149" s="73"/>
      <c r="D149" s="35"/>
      <c r="E149" s="36"/>
      <c r="F149" s="36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55"/>
    </row>
    <row r="150" spans="1:19" ht="15">
      <c r="A150" s="88"/>
      <c r="B150" s="73"/>
      <c r="C150" s="73"/>
      <c r="D150" s="35"/>
      <c r="E150" s="36"/>
      <c r="F150" s="36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55"/>
    </row>
    <row r="151" spans="1:19" ht="15">
      <c r="A151" s="88"/>
      <c r="B151" s="73"/>
      <c r="C151" s="73"/>
      <c r="D151" s="35"/>
      <c r="E151" s="36"/>
      <c r="F151" s="36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55"/>
    </row>
    <row r="152" spans="1:19" ht="15">
      <c r="A152" s="88"/>
      <c r="B152" s="73"/>
      <c r="C152" s="73"/>
      <c r="D152" s="35"/>
      <c r="E152" s="36"/>
      <c r="F152" s="36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55"/>
    </row>
    <row r="153" spans="1:19" ht="15">
      <c r="A153" s="88"/>
      <c r="B153" s="73"/>
      <c r="C153" s="73"/>
      <c r="D153" s="35"/>
      <c r="E153" s="36"/>
      <c r="F153" s="36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55"/>
    </row>
    <row r="154" spans="1:19" ht="15">
      <c r="A154" s="88"/>
      <c r="B154" s="73"/>
      <c r="C154" s="73"/>
      <c r="D154" s="35"/>
      <c r="E154" s="36"/>
      <c r="F154" s="36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55"/>
    </row>
    <row r="155" spans="1:19" ht="15">
      <c r="A155" s="88"/>
      <c r="B155" s="73"/>
      <c r="C155" s="73"/>
      <c r="D155" s="35"/>
      <c r="E155" s="36"/>
      <c r="F155" s="36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55"/>
    </row>
    <row r="156" spans="1:19" ht="15">
      <c r="A156" s="88"/>
      <c r="B156" s="73"/>
      <c r="C156" s="73"/>
      <c r="D156" s="35"/>
      <c r="E156" s="36"/>
      <c r="F156" s="36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55"/>
    </row>
    <row r="157" spans="1:19" ht="15">
      <c r="A157" s="88"/>
      <c r="B157" s="73"/>
      <c r="C157" s="73"/>
      <c r="D157" s="35"/>
      <c r="E157" s="36"/>
      <c r="F157" s="36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55"/>
    </row>
    <row r="158" spans="1:19" ht="15">
      <c r="A158" s="88"/>
      <c r="B158" s="73"/>
      <c r="C158" s="73"/>
      <c r="D158" s="35"/>
      <c r="E158" s="36"/>
      <c r="F158" s="36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55"/>
    </row>
    <row r="159" spans="1:19" ht="15">
      <c r="A159" s="88"/>
      <c r="B159" s="73"/>
      <c r="C159" s="73"/>
      <c r="D159" s="35"/>
      <c r="E159" s="36"/>
      <c r="F159" s="36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55"/>
    </row>
    <row r="160" spans="1:19" ht="15">
      <c r="A160" s="88"/>
      <c r="B160" s="73"/>
      <c r="C160" s="73"/>
      <c r="D160" s="35"/>
      <c r="E160" s="36"/>
      <c r="F160" s="36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55"/>
    </row>
    <row r="161" spans="1:19" ht="15">
      <c r="A161" s="88"/>
      <c r="B161" s="73"/>
      <c r="C161" s="73"/>
      <c r="D161" s="35"/>
      <c r="E161" s="36"/>
      <c r="F161" s="36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55"/>
    </row>
    <row r="162" spans="1:19" ht="15">
      <c r="A162" s="88"/>
      <c r="B162" s="73"/>
      <c r="C162" s="73"/>
      <c r="D162" s="35"/>
      <c r="E162" s="36"/>
      <c r="F162" s="36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55"/>
    </row>
    <row r="163" spans="1:19" ht="15">
      <c r="A163" s="88"/>
      <c r="B163" s="73"/>
      <c r="C163" s="73"/>
      <c r="D163" s="35"/>
      <c r="E163" s="36"/>
      <c r="F163" s="36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55"/>
    </row>
    <row r="164" spans="1:19" ht="15">
      <c r="A164" s="88"/>
      <c r="B164" s="73"/>
      <c r="C164" s="73"/>
      <c r="D164" s="35"/>
      <c r="E164" s="36"/>
      <c r="F164" s="36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55"/>
    </row>
    <row r="165" spans="1:19" ht="15">
      <c r="A165" s="88"/>
      <c r="B165" s="73"/>
      <c r="C165" s="73"/>
      <c r="D165" s="35"/>
      <c r="E165" s="36"/>
      <c r="F165" s="36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55"/>
    </row>
    <row r="166" spans="1:19" ht="15">
      <c r="A166" s="88"/>
      <c r="B166" s="73"/>
      <c r="C166" s="73"/>
      <c r="D166" s="35"/>
      <c r="E166" s="36"/>
      <c r="F166" s="36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55"/>
    </row>
    <row r="167" spans="1:19" ht="15">
      <c r="A167" s="88"/>
      <c r="B167" s="73"/>
      <c r="C167" s="73"/>
      <c r="D167" s="35"/>
      <c r="E167" s="36"/>
      <c r="F167" s="36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55"/>
    </row>
    <row r="168" spans="1:19" ht="15">
      <c r="A168" s="88"/>
      <c r="B168" s="73"/>
      <c r="C168" s="73"/>
      <c r="D168" s="35"/>
      <c r="E168" s="36"/>
      <c r="F168" s="36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55"/>
    </row>
    <row r="169" spans="1:19" ht="15">
      <c r="A169" s="88"/>
      <c r="B169" s="73"/>
      <c r="C169" s="73"/>
      <c r="D169" s="35"/>
      <c r="E169" s="36"/>
      <c r="F169" s="36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55"/>
    </row>
    <row r="170" spans="1:19" ht="15">
      <c r="A170" s="88"/>
      <c r="B170" s="73"/>
      <c r="C170" s="73"/>
      <c r="D170" s="35"/>
      <c r="E170" s="36"/>
      <c r="F170" s="36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55"/>
    </row>
    <row r="171" spans="1:19" ht="15">
      <c r="A171" s="88"/>
      <c r="B171" s="73"/>
      <c r="C171" s="73"/>
      <c r="D171" s="35"/>
      <c r="E171" s="36"/>
      <c r="F171" s="36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55"/>
    </row>
    <row r="172" spans="1:19" ht="15">
      <c r="A172" s="88"/>
      <c r="B172" s="73"/>
      <c r="C172" s="73"/>
      <c r="D172" s="35"/>
      <c r="E172" s="36"/>
      <c r="F172" s="36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55"/>
    </row>
    <row r="173" spans="1:19" ht="15">
      <c r="A173" s="88"/>
      <c r="B173" s="73"/>
      <c r="C173" s="73"/>
      <c r="D173" s="35"/>
      <c r="E173" s="36"/>
      <c r="F173" s="36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55"/>
    </row>
    <row r="174" spans="1:19" ht="15">
      <c r="A174" s="88"/>
      <c r="B174" s="73"/>
      <c r="C174" s="73"/>
      <c r="D174" s="35"/>
      <c r="E174" s="36"/>
      <c r="F174" s="36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55"/>
    </row>
    <row r="175" spans="1:19" ht="15">
      <c r="A175" s="88"/>
      <c r="B175" s="73"/>
      <c r="C175" s="73"/>
      <c r="D175" s="35"/>
      <c r="E175" s="36"/>
      <c r="F175" s="36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55"/>
    </row>
    <row r="176" spans="1:19" ht="15">
      <c r="A176" s="88"/>
      <c r="B176" s="73"/>
      <c r="C176" s="73"/>
      <c r="D176" s="35"/>
      <c r="E176" s="36"/>
      <c r="F176" s="36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55"/>
    </row>
    <row r="177" spans="1:19" ht="15">
      <c r="A177" s="88"/>
      <c r="B177" s="73"/>
      <c r="C177" s="73"/>
      <c r="D177" s="35"/>
      <c r="E177" s="36"/>
      <c r="F177" s="36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55"/>
    </row>
    <row r="178" spans="1:19" ht="15">
      <c r="A178" s="88"/>
      <c r="B178" s="73"/>
      <c r="C178" s="73"/>
      <c r="D178" s="35"/>
      <c r="E178" s="36"/>
      <c r="F178" s="36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55"/>
    </row>
    <row r="179" spans="1:19" ht="15">
      <c r="A179" s="88"/>
      <c r="B179" s="73"/>
      <c r="C179" s="73"/>
      <c r="D179" s="35"/>
      <c r="E179" s="36"/>
      <c r="F179" s="36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55"/>
    </row>
    <row r="180" spans="1:19" ht="15">
      <c r="A180" s="88"/>
      <c r="B180" s="73"/>
      <c r="C180" s="73"/>
      <c r="D180" s="35"/>
      <c r="E180" s="36"/>
      <c r="F180" s="36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55"/>
    </row>
    <row r="181" spans="1:19" ht="15">
      <c r="A181" s="88"/>
      <c r="B181" s="73"/>
      <c r="C181" s="73"/>
      <c r="D181" s="35"/>
      <c r="E181" s="36"/>
      <c r="F181" s="36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55"/>
    </row>
    <row r="182" spans="1:19" ht="15">
      <c r="A182" s="88"/>
      <c r="B182" s="73"/>
      <c r="C182" s="73"/>
      <c r="D182" s="35"/>
      <c r="E182" s="36"/>
      <c r="F182" s="36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55"/>
    </row>
    <row r="183" spans="1:19" ht="15">
      <c r="A183" s="88"/>
      <c r="B183" s="73"/>
      <c r="C183" s="73"/>
      <c r="D183" s="35"/>
      <c r="E183" s="36"/>
      <c r="F183" s="36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55"/>
    </row>
    <row r="184" spans="1:19" ht="15">
      <c r="A184" s="88"/>
      <c r="B184" s="73"/>
      <c r="C184" s="73"/>
      <c r="D184" s="35"/>
      <c r="E184" s="36"/>
      <c r="F184" s="36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55"/>
    </row>
    <row r="185" spans="1:19" ht="15">
      <c r="A185" s="88"/>
      <c r="B185" s="73"/>
      <c r="C185" s="73"/>
      <c r="D185" s="35"/>
      <c r="E185" s="36"/>
      <c r="F185" s="36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55"/>
    </row>
    <row r="186" spans="1:19" ht="15">
      <c r="A186" s="88"/>
      <c r="B186" s="73"/>
      <c r="C186" s="73"/>
      <c r="D186" s="35"/>
      <c r="E186" s="36"/>
      <c r="F186" s="36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55"/>
    </row>
    <row r="187" spans="1:19" ht="15">
      <c r="A187" s="88"/>
      <c r="B187" s="73"/>
      <c r="C187" s="73"/>
      <c r="D187" s="35"/>
      <c r="E187" s="36"/>
      <c r="F187" s="36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55"/>
    </row>
    <row r="188" spans="1:19" ht="15">
      <c r="A188" s="88"/>
      <c r="B188" s="73"/>
      <c r="C188" s="73"/>
      <c r="D188" s="35"/>
      <c r="E188" s="36"/>
      <c r="F188" s="36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55"/>
    </row>
    <row r="189" spans="1:19" ht="15">
      <c r="A189" s="88"/>
      <c r="B189" s="73"/>
      <c r="C189" s="73"/>
      <c r="D189" s="35"/>
      <c r="E189" s="36"/>
      <c r="F189" s="36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55"/>
    </row>
    <row r="190" spans="1:19" ht="15">
      <c r="A190" s="88"/>
      <c r="B190" s="73"/>
      <c r="C190" s="73"/>
      <c r="D190" s="35"/>
      <c r="E190" s="36"/>
      <c r="F190" s="36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55"/>
    </row>
    <row r="191" spans="1:19" ht="15">
      <c r="A191" s="88"/>
      <c r="B191" s="73"/>
      <c r="C191" s="73"/>
      <c r="D191" s="35"/>
      <c r="E191" s="36"/>
      <c r="F191" s="36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55"/>
    </row>
    <row r="192" spans="1:19" ht="15">
      <c r="A192" s="88"/>
      <c r="B192" s="73"/>
      <c r="C192" s="73"/>
      <c r="D192" s="35"/>
      <c r="E192" s="36"/>
      <c r="F192" s="36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55"/>
    </row>
    <row r="193" spans="1:19" ht="15">
      <c r="A193" s="88"/>
      <c r="B193" s="73"/>
      <c r="C193" s="73"/>
      <c r="D193" s="35"/>
      <c r="E193" s="36"/>
      <c r="F193" s="36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55"/>
    </row>
    <row r="194" spans="1:19" ht="15">
      <c r="A194" s="88"/>
      <c r="B194" s="73"/>
      <c r="C194" s="73"/>
      <c r="D194" s="35"/>
      <c r="E194" s="36"/>
      <c r="F194" s="36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55"/>
    </row>
    <row r="195" spans="1:19" ht="15">
      <c r="A195" s="88"/>
      <c r="B195" s="73"/>
      <c r="C195" s="73"/>
      <c r="D195" s="35"/>
      <c r="E195" s="36"/>
      <c r="F195" s="36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55"/>
    </row>
    <row r="196" spans="1:19" ht="15">
      <c r="A196" s="88"/>
      <c r="B196" s="73"/>
      <c r="C196" s="73"/>
      <c r="D196" s="35"/>
      <c r="E196" s="36"/>
      <c r="F196" s="36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55"/>
    </row>
    <row r="197" spans="1:19" ht="15">
      <c r="A197" s="88"/>
      <c r="B197" s="73"/>
      <c r="C197" s="73"/>
      <c r="D197" s="35"/>
      <c r="E197" s="36"/>
      <c r="F197" s="36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55"/>
    </row>
    <row r="198" spans="1:19" ht="15">
      <c r="A198" s="88"/>
      <c r="B198" s="73"/>
      <c r="C198" s="73"/>
      <c r="D198" s="35"/>
      <c r="E198" s="36"/>
      <c r="F198" s="36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55"/>
    </row>
    <row r="199" spans="1:19" ht="15">
      <c r="A199" s="88"/>
      <c r="B199" s="73"/>
      <c r="C199" s="73"/>
      <c r="D199" s="35"/>
      <c r="E199" s="36"/>
      <c r="F199" s="36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55"/>
    </row>
    <row r="200" spans="1:19" ht="15">
      <c r="A200" s="88"/>
      <c r="B200" s="73"/>
      <c r="C200" s="73"/>
      <c r="D200" s="35"/>
      <c r="E200" s="36"/>
      <c r="F200" s="36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55"/>
    </row>
    <row r="201" spans="1:19" ht="15">
      <c r="A201" s="88"/>
      <c r="B201" s="73"/>
      <c r="C201" s="73"/>
      <c r="D201" s="35"/>
      <c r="E201" s="36"/>
      <c r="F201" s="36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55"/>
    </row>
    <row r="202" spans="1:19" ht="15">
      <c r="A202" s="88"/>
      <c r="B202" s="73"/>
      <c r="C202" s="73"/>
      <c r="D202" s="35"/>
      <c r="E202" s="36"/>
      <c r="F202" s="36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55"/>
    </row>
    <row r="203" spans="1:19" ht="15">
      <c r="A203" s="88"/>
      <c r="B203" s="73"/>
      <c r="C203" s="73"/>
      <c r="D203" s="35"/>
      <c r="E203" s="36"/>
      <c r="F203" s="36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55"/>
    </row>
    <row r="204" spans="1:19" ht="15">
      <c r="A204" s="88"/>
      <c r="B204" s="73"/>
      <c r="C204" s="73"/>
      <c r="D204" s="35"/>
      <c r="E204" s="36"/>
      <c r="F204" s="36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55"/>
    </row>
    <row r="205" spans="1:19" ht="15">
      <c r="A205" s="88"/>
      <c r="B205" s="73"/>
      <c r="C205" s="73"/>
      <c r="D205" s="35"/>
      <c r="E205" s="36"/>
      <c r="F205" s="36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55"/>
    </row>
    <row r="206" spans="1:19" ht="15">
      <c r="A206" s="88"/>
      <c r="B206" s="73"/>
      <c r="C206" s="73"/>
      <c r="D206" s="35"/>
      <c r="E206" s="36"/>
      <c r="F206" s="36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55"/>
    </row>
    <row r="207" spans="1:19" ht="15">
      <c r="A207" s="88"/>
      <c r="B207" s="73"/>
      <c r="C207" s="73"/>
      <c r="D207" s="35"/>
      <c r="E207" s="36"/>
      <c r="F207" s="36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55"/>
    </row>
    <row r="208" spans="1:19" ht="15">
      <c r="A208" s="88"/>
      <c r="B208" s="73"/>
      <c r="C208" s="73"/>
      <c r="D208" s="35"/>
      <c r="E208" s="36"/>
      <c r="F208" s="36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55"/>
    </row>
    <row r="209" spans="1:19" ht="15">
      <c r="A209" s="88"/>
      <c r="B209" s="73"/>
      <c r="C209" s="73"/>
      <c r="D209" s="35"/>
      <c r="E209" s="36"/>
      <c r="F209" s="36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55"/>
    </row>
    <row r="210" spans="1:19" ht="15">
      <c r="A210" s="88"/>
      <c r="B210" s="73"/>
      <c r="C210" s="73"/>
      <c r="D210" s="35"/>
      <c r="E210" s="36"/>
      <c r="F210" s="36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55"/>
    </row>
    <row r="211" spans="1:19" ht="15">
      <c r="A211" s="88"/>
      <c r="B211" s="73"/>
      <c r="C211" s="73"/>
      <c r="D211" s="35"/>
      <c r="E211" s="36"/>
      <c r="F211" s="36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55"/>
    </row>
    <row r="212" spans="1:19" ht="15">
      <c r="A212" s="88"/>
      <c r="B212" s="73"/>
      <c r="C212" s="73"/>
      <c r="D212" s="35"/>
      <c r="E212" s="36"/>
      <c r="F212" s="36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55"/>
    </row>
    <row r="213" spans="1:19" ht="15">
      <c r="A213" s="88"/>
      <c r="B213" s="73"/>
      <c r="C213" s="73"/>
      <c r="D213" s="35"/>
      <c r="E213" s="36"/>
      <c r="F213" s="36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55"/>
    </row>
    <row r="214" spans="1:19" ht="15">
      <c r="A214" s="88"/>
      <c r="B214" s="73"/>
      <c r="C214" s="73"/>
      <c r="D214" s="35"/>
      <c r="E214" s="36"/>
      <c r="F214" s="36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55"/>
    </row>
    <row r="215" spans="1:19" ht="15">
      <c r="A215" s="88"/>
      <c r="B215" s="73"/>
      <c r="C215" s="73"/>
      <c r="D215" s="35"/>
      <c r="E215" s="36"/>
      <c r="F215" s="36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55"/>
    </row>
    <row r="216" spans="1:19" ht="15">
      <c r="A216" s="88"/>
      <c r="B216" s="73"/>
      <c r="C216" s="73"/>
      <c r="D216" s="35"/>
      <c r="E216" s="36"/>
      <c r="F216" s="36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55"/>
    </row>
    <row r="217" spans="1:19" ht="15">
      <c r="A217" s="88"/>
      <c r="B217" s="73"/>
      <c r="C217" s="73"/>
      <c r="D217" s="35"/>
      <c r="E217" s="36"/>
      <c r="F217" s="36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55"/>
    </row>
    <row r="218" spans="1:19" ht="15">
      <c r="A218" s="88"/>
      <c r="B218" s="73"/>
      <c r="C218" s="73"/>
      <c r="D218" s="35"/>
      <c r="E218" s="36"/>
      <c r="F218" s="36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55"/>
    </row>
    <row r="219" spans="1:19" ht="15">
      <c r="A219" s="88"/>
      <c r="B219" s="73"/>
      <c r="C219" s="73"/>
      <c r="D219" s="35"/>
      <c r="E219" s="36"/>
      <c r="F219" s="36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55"/>
    </row>
    <row r="220" spans="1:19" ht="15">
      <c r="A220" s="88"/>
      <c r="B220" s="73"/>
      <c r="C220" s="73"/>
      <c r="D220" s="35"/>
      <c r="E220" s="36"/>
      <c r="F220" s="36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55"/>
    </row>
    <row r="221" spans="1:19" ht="15">
      <c r="A221" s="88"/>
      <c r="B221" s="73"/>
      <c r="C221" s="73"/>
      <c r="D221" s="35"/>
      <c r="E221" s="36"/>
      <c r="F221" s="36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55"/>
    </row>
    <row r="222" spans="1:19" ht="15">
      <c r="A222" s="88"/>
      <c r="B222" s="73"/>
      <c r="C222" s="73"/>
      <c r="D222" s="35"/>
      <c r="E222" s="36"/>
      <c r="F222" s="36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55"/>
    </row>
    <row r="223" spans="1:19" ht="15">
      <c r="A223" s="88"/>
      <c r="B223" s="73"/>
      <c r="C223" s="73"/>
      <c r="D223" s="35"/>
      <c r="E223" s="36"/>
      <c r="F223" s="36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55"/>
    </row>
    <row r="224" spans="1:19" ht="15">
      <c r="A224" s="88"/>
      <c r="B224" s="73"/>
      <c r="C224" s="73"/>
      <c r="D224" s="35"/>
      <c r="E224" s="36"/>
      <c r="F224" s="36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55"/>
    </row>
    <row r="225" spans="1:19" ht="15">
      <c r="A225" s="88"/>
      <c r="B225" s="73"/>
      <c r="C225" s="73"/>
      <c r="D225" s="35"/>
      <c r="E225" s="36"/>
      <c r="F225" s="36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55"/>
    </row>
    <row r="226" spans="1:19" ht="15">
      <c r="A226" s="88"/>
      <c r="B226" s="73"/>
      <c r="C226" s="73"/>
      <c r="D226" s="35"/>
      <c r="E226" s="36"/>
      <c r="F226" s="36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55"/>
    </row>
    <row r="227" spans="1:19" ht="15">
      <c r="A227" s="88"/>
      <c r="B227" s="73"/>
      <c r="C227" s="73"/>
      <c r="D227" s="35"/>
      <c r="E227" s="36"/>
      <c r="F227" s="36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55"/>
    </row>
    <row r="228" spans="1:19" ht="15">
      <c r="A228" s="88"/>
      <c r="B228" s="73"/>
      <c r="C228" s="73"/>
      <c r="D228" s="35"/>
      <c r="E228" s="36"/>
      <c r="F228" s="36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55"/>
    </row>
    <row r="229" spans="1:19" ht="15">
      <c r="A229" s="88"/>
      <c r="B229" s="73"/>
      <c r="C229" s="73"/>
      <c r="D229" s="35"/>
      <c r="E229" s="36"/>
      <c r="F229" s="36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55"/>
    </row>
    <row r="230" spans="1:19" ht="15">
      <c r="A230" s="88"/>
      <c r="B230" s="73"/>
      <c r="C230" s="73"/>
      <c r="D230" s="35"/>
      <c r="E230" s="36"/>
      <c r="F230" s="36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55"/>
    </row>
    <row r="231" spans="1:19" ht="15">
      <c r="A231" s="88"/>
      <c r="B231" s="73"/>
      <c r="C231" s="73"/>
      <c r="D231" s="35"/>
      <c r="E231" s="36"/>
      <c r="F231" s="36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55"/>
    </row>
    <row r="232" spans="1:19" ht="15">
      <c r="A232" s="88"/>
      <c r="B232" s="73"/>
      <c r="C232" s="73"/>
      <c r="D232" s="35"/>
      <c r="E232" s="36"/>
      <c r="F232" s="36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55"/>
    </row>
    <row r="233" spans="1:19" ht="15">
      <c r="A233" s="88"/>
      <c r="B233" s="73"/>
      <c r="C233" s="73"/>
      <c r="D233" s="35"/>
      <c r="E233" s="36"/>
      <c r="F233" s="36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55"/>
    </row>
    <row r="234" spans="1:19" ht="15">
      <c r="A234" s="88"/>
      <c r="B234" s="73"/>
      <c r="C234" s="73"/>
      <c r="D234" s="35"/>
      <c r="E234" s="36"/>
      <c r="F234" s="36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55"/>
    </row>
    <row r="235" spans="1:19" ht="15">
      <c r="A235" s="88"/>
      <c r="B235" s="73"/>
      <c r="C235" s="73"/>
      <c r="D235" s="35"/>
      <c r="E235" s="36"/>
      <c r="F235" s="36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55"/>
    </row>
    <row r="236" spans="1:19" ht="15">
      <c r="A236" s="88"/>
      <c r="B236" s="73"/>
      <c r="C236" s="73"/>
      <c r="D236" s="35"/>
      <c r="E236" s="36"/>
      <c r="F236" s="36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55"/>
    </row>
    <row r="237" spans="1:19" ht="15">
      <c r="A237" s="88"/>
      <c r="B237" s="73"/>
      <c r="C237" s="73"/>
      <c r="D237" s="35"/>
      <c r="E237" s="36"/>
      <c r="F237" s="36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55"/>
    </row>
    <row r="238" spans="1:19" ht="15">
      <c r="A238" s="88"/>
      <c r="B238" s="73"/>
      <c r="C238" s="73"/>
      <c r="D238" s="35"/>
      <c r="E238" s="36"/>
      <c r="F238" s="36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55"/>
    </row>
    <row r="239" spans="1:19" ht="15">
      <c r="A239" s="88"/>
      <c r="B239" s="73"/>
      <c r="C239" s="73"/>
      <c r="D239" s="35"/>
      <c r="E239" s="36"/>
      <c r="F239" s="36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55"/>
    </row>
    <row r="240" spans="1:19" ht="15">
      <c r="A240" s="88"/>
      <c r="B240" s="73"/>
      <c r="C240" s="73"/>
      <c r="D240" s="35"/>
      <c r="E240" s="36"/>
      <c r="F240" s="36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55"/>
    </row>
    <row r="241" spans="1:19" ht="15">
      <c r="A241" s="88"/>
      <c r="B241" s="73"/>
      <c r="C241" s="73"/>
      <c r="D241" s="35"/>
      <c r="E241" s="36"/>
      <c r="F241" s="36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55"/>
    </row>
    <row r="242" spans="1:19" ht="15">
      <c r="A242" s="88"/>
      <c r="B242" s="73"/>
      <c r="C242" s="73"/>
      <c r="D242" s="35"/>
      <c r="E242" s="36"/>
      <c r="F242" s="36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55"/>
    </row>
    <row r="243" spans="1:19" ht="15">
      <c r="A243" s="88"/>
      <c r="B243" s="73"/>
      <c r="C243" s="73"/>
      <c r="D243" s="35"/>
      <c r="E243" s="36"/>
      <c r="F243" s="36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55"/>
    </row>
    <row r="244" spans="1:19" ht="15">
      <c r="A244" s="88"/>
      <c r="B244" s="73"/>
      <c r="C244" s="73"/>
      <c r="D244" s="35"/>
      <c r="E244" s="36"/>
      <c r="F244" s="36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55"/>
    </row>
    <row r="245" spans="1:19" ht="15">
      <c r="A245" s="88"/>
      <c r="B245" s="73"/>
      <c r="C245" s="73"/>
      <c r="D245" s="35"/>
      <c r="E245" s="36"/>
      <c r="F245" s="36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55"/>
    </row>
    <row r="246" spans="1:19" ht="15">
      <c r="A246" s="88"/>
      <c r="B246" s="73"/>
      <c r="C246" s="73"/>
      <c r="D246" s="35"/>
      <c r="E246" s="36"/>
      <c r="F246" s="36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55"/>
    </row>
    <row r="247" spans="1:19" ht="15">
      <c r="A247" s="88"/>
      <c r="B247" s="73"/>
      <c r="C247" s="73"/>
      <c r="D247" s="35"/>
      <c r="E247" s="36"/>
      <c r="F247" s="36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55"/>
    </row>
    <row r="248" spans="1:19" ht="15">
      <c r="A248" s="88"/>
      <c r="B248" s="73"/>
      <c r="C248" s="73"/>
      <c r="D248" s="35"/>
      <c r="E248" s="36"/>
      <c r="F248" s="36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55"/>
    </row>
    <row r="249" spans="1:19" ht="15">
      <c r="A249" s="88"/>
      <c r="B249" s="73"/>
      <c r="C249" s="73"/>
      <c r="D249" s="35"/>
      <c r="E249" s="36"/>
      <c r="F249" s="36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55"/>
    </row>
    <row r="250" spans="1:19" ht="15">
      <c r="A250" s="88"/>
      <c r="B250" s="73"/>
      <c r="C250" s="73"/>
      <c r="D250" s="35"/>
      <c r="E250" s="36"/>
      <c r="F250" s="36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55"/>
    </row>
    <row r="251" spans="1:19" ht="15">
      <c r="A251" s="88"/>
      <c r="B251" s="73"/>
      <c r="C251" s="73"/>
      <c r="D251" s="35"/>
      <c r="E251" s="36"/>
      <c r="F251" s="36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55"/>
    </row>
    <row r="252" spans="1:19" ht="15">
      <c r="A252" s="88"/>
      <c r="B252" s="73"/>
      <c r="C252" s="73"/>
      <c r="D252" s="35"/>
      <c r="E252" s="36"/>
      <c r="F252" s="36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55"/>
    </row>
    <row r="253" spans="1:19" ht="15">
      <c r="A253" s="88"/>
      <c r="B253" s="73"/>
      <c r="C253" s="73"/>
      <c r="D253" s="35"/>
      <c r="E253" s="36"/>
      <c r="F253" s="36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55"/>
    </row>
    <row r="254" spans="1:19" ht="15">
      <c r="A254" s="88"/>
      <c r="B254" s="73"/>
      <c r="C254" s="73"/>
      <c r="D254" s="35"/>
      <c r="E254" s="36"/>
      <c r="F254" s="36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55"/>
    </row>
    <row r="255" spans="1:19" ht="15">
      <c r="A255" s="88"/>
      <c r="B255" s="73"/>
      <c r="C255" s="73"/>
      <c r="D255" s="35"/>
      <c r="E255" s="36"/>
      <c r="F255" s="36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55"/>
    </row>
    <row r="256" spans="1:19" ht="15">
      <c r="A256" s="88"/>
      <c r="B256" s="73"/>
      <c r="C256" s="73"/>
      <c r="D256" s="35"/>
      <c r="E256" s="36"/>
      <c r="F256" s="36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55"/>
    </row>
    <row r="257" spans="1:19" ht="15">
      <c r="A257" s="88"/>
      <c r="B257" s="73"/>
      <c r="C257" s="73"/>
      <c r="D257" s="35"/>
      <c r="E257" s="36"/>
      <c r="F257" s="36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55"/>
    </row>
    <row r="258" spans="1:19" ht="15">
      <c r="A258" s="88"/>
      <c r="B258" s="73"/>
      <c r="C258" s="73"/>
      <c r="D258" s="35"/>
      <c r="E258" s="36"/>
      <c r="F258" s="36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55"/>
    </row>
    <row r="259" spans="1:19" ht="15">
      <c r="A259" s="88"/>
      <c r="B259" s="73"/>
      <c r="C259" s="73"/>
      <c r="D259" s="35"/>
      <c r="E259" s="36"/>
      <c r="F259" s="36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55"/>
    </row>
    <row r="260" spans="1:19" ht="15">
      <c r="A260" s="88"/>
      <c r="B260" s="73"/>
      <c r="C260" s="73"/>
      <c r="D260" s="35"/>
      <c r="E260" s="36"/>
      <c r="F260" s="36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55"/>
    </row>
    <row r="261" spans="1:19" ht="15">
      <c r="A261" s="88"/>
      <c r="B261" s="73"/>
      <c r="C261" s="73"/>
      <c r="D261" s="35"/>
      <c r="E261" s="36"/>
      <c r="F261" s="36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55"/>
    </row>
    <row r="262" spans="1:19" ht="15">
      <c r="A262" s="88"/>
      <c r="B262" s="73"/>
      <c r="C262" s="73"/>
      <c r="D262" s="35"/>
      <c r="E262" s="36"/>
      <c r="F262" s="36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55"/>
    </row>
    <row r="263" spans="1:19" ht="15">
      <c r="A263" s="88"/>
      <c r="B263" s="73"/>
      <c r="C263" s="73"/>
      <c r="D263" s="35"/>
      <c r="E263" s="36"/>
      <c r="F263" s="36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55"/>
    </row>
    <row r="264" spans="1:19" ht="15">
      <c r="A264" s="88"/>
      <c r="B264" s="73"/>
      <c r="C264" s="73"/>
      <c r="D264" s="35"/>
      <c r="E264" s="36"/>
      <c r="F264" s="36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55"/>
    </row>
    <row r="265" spans="1:19" ht="15">
      <c r="A265" s="88"/>
      <c r="B265" s="73"/>
      <c r="C265" s="73"/>
      <c r="D265" s="35"/>
      <c r="E265" s="36"/>
      <c r="F265" s="36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55"/>
    </row>
    <row r="266" spans="1:19" ht="15">
      <c r="A266" s="88"/>
      <c r="B266" s="73"/>
      <c r="C266" s="73"/>
      <c r="D266" s="35"/>
      <c r="E266" s="36"/>
      <c r="F266" s="36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55"/>
    </row>
    <row r="267" spans="1:19" ht="15">
      <c r="A267" s="88"/>
      <c r="B267" s="73"/>
      <c r="C267" s="73"/>
      <c r="D267" s="35"/>
      <c r="E267" s="36"/>
      <c r="F267" s="36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55"/>
    </row>
    <row r="268" spans="1:19" ht="15">
      <c r="A268" s="88"/>
      <c r="B268" s="73"/>
      <c r="C268" s="73"/>
      <c r="D268" s="35"/>
      <c r="E268" s="36"/>
      <c r="F268" s="36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55"/>
    </row>
    <row r="269" spans="1:19" ht="15">
      <c r="A269" s="88"/>
      <c r="B269" s="73"/>
      <c r="C269" s="73"/>
      <c r="D269" s="35"/>
      <c r="E269" s="36"/>
      <c r="F269" s="36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55"/>
    </row>
    <row r="270" spans="1:19" ht="15">
      <c r="A270" s="88"/>
      <c r="B270" s="73"/>
      <c r="C270" s="73"/>
      <c r="D270" s="35"/>
      <c r="E270" s="36"/>
      <c r="F270" s="36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55"/>
    </row>
    <row r="271" spans="1:19" ht="15">
      <c r="A271" s="88"/>
      <c r="B271" s="73"/>
      <c r="C271" s="73"/>
      <c r="D271" s="35"/>
      <c r="E271" s="36"/>
      <c r="F271" s="36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55"/>
    </row>
    <row r="272" spans="1:19" ht="15">
      <c r="A272" s="88"/>
      <c r="B272" s="73"/>
      <c r="C272" s="73"/>
      <c r="D272" s="35"/>
      <c r="E272" s="36"/>
      <c r="F272" s="36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55"/>
    </row>
    <row r="273" spans="1:19" ht="15">
      <c r="A273" s="88"/>
      <c r="B273" s="73"/>
      <c r="C273" s="73"/>
      <c r="D273" s="35"/>
      <c r="E273" s="36"/>
      <c r="F273" s="36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55"/>
    </row>
    <row r="274" spans="1:19" ht="15">
      <c r="A274" s="88"/>
      <c r="B274" s="73"/>
      <c r="C274" s="73"/>
      <c r="D274" s="35"/>
      <c r="E274" s="36"/>
      <c r="F274" s="36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55"/>
    </row>
    <row r="275" spans="1:19" ht="15">
      <c r="A275" s="88"/>
      <c r="B275" s="73"/>
      <c r="C275" s="73"/>
      <c r="D275" s="35"/>
      <c r="E275" s="36"/>
      <c r="F275" s="36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55"/>
    </row>
    <row r="276" spans="1:19" ht="15">
      <c r="A276" s="88"/>
      <c r="B276" s="73"/>
      <c r="C276" s="73"/>
      <c r="D276" s="35"/>
      <c r="E276" s="36"/>
      <c r="F276" s="36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55"/>
    </row>
    <row r="277" spans="1:19" ht="15">
      <c r="A277" s="88"/>
      <c r="B277" s="73"/>
      <c r="C277" s="73"/>
      <c r="D277" s="35"/>
      <c r="E277" s="36"/>
      <c r="F277" s="36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55"/>
    </row>
    <row r="278" spans="1:19" ht="15">
      <c r="A278" s="88"/>
      <c r="B278" s="73"/>
      <c r="C278" s="73"/>
      <c r="D278" s="35"/>
      <c r="E278" s="36"/>
      <c r="F278" s="36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55"/>
    </row>
    <row r="279" spans="1:19" ht="15">
      <c r="A279" s="88"/>
      <c r="B279" s="73"/>
      <c r="C279" s="73"/>
      <c r="D279" s="35"/>
      <c r="E279" s="36"/>
      <c r="F279" s="36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55"/>
    </row>
    <row r="280" spans="1:19" ht="15">
      <c r="A280" s="88"/>
      <c r="B280" s="73"/>
      <c r="C280" s="73"/>
      <c r="D280" s="35"/>
      <c r="E280" s="36"/>
      <c r="F280" s="36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55"/>
    </row>
    <row r="281" spans="1:19" ht="15">
      <c r="A281" s="88"/>
      <c r="B281" s="73"/>
      <c r="C281" s="73"/>
      <c r="D281" s="35"/>
      <c r="E281" s="36"/>
      <c r="F281" s="36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55"/>
    </row>
    <row r="282" spans="1:19" ht="15">
      <c r="A282" s="88"/>
      <c r="B282" s="73"/>
      <c r="C282" s="73"/>
      <c r="D282" s="35"/>
      <c r="E282" s="36"/>
      <c r="F282" s="36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55"/>
    </row>
    <row r="283" spans="1:19" ht="15">
      <c r="A283" s="88"/>
      <c r="B283" s="73"/>
      <c r="C283" s="73"/>
      <c r="D283" s="35"/>
      <c r="E283" s="36"/>
      <c r="F283" s="36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55"/>
    </row>
    <row r="284" spans="1:19" ht="15">
      <c r="A284" s="88"/>
      <c r="B284" s="73"/>
      <c r="C284" s="73"/>
      <c r="D284" s="35"/>
      <c r="E284" s="36"/>
      <c r="F284" s="36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55"/>
    </row>
    <row r="285" spans="1:19" ht="15">
      <c r="A285" s="88"/>
      <c r="B285" s="73"/>
      <c r="C285" s="73"/>
      <c r="D285" s="35"/>
      <c r="E285" s="36"/>
      <c r="F285" s="36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55"/>
    </row>
    <row r="286" spans="1:19" ht="15">
      <c r="A286" s="88"/>
      <c r="B286" s="73"/>
      <c r="C286" s="73"/>
      <c r="D286" s="35"/>
      <c r="E286" s="36"/>
      <c r="F286" s="36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55"/>
    </row>
    <row r="287" spans="1:19" ht="15">
      <c r="A287" s="88"/>
      <c r="B287" s="73"/>
      <c r="C287" s="73"/>
      <c r="D287" s="35"/>
      <c r="E287" s="36"/>
      <c r="F287" s="36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55"/>
    </row>
    <row r="288" spans="1:19" ht="15">
      <c r="A288" s="88"/>
      <c r="B288" s="73"/>
      <c r="C288" s="73"/>
      <c r="D288" s="35"/>
      <c r="E288" s="36"/>
      <c r="F288" s="36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55"/>
    </row>
    <row r="289" spans="1:19" ht="15">
      <c r="A289" s="88"/>
      <c r="B289" s="73"/>
      <c r="C289" s="73"/>
      <c r="D289" s="35"/>
      <c r="E289" s="36"/>
      <c r="F289" s="36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55"/>
    </row>
    <row r="290" spans="1:19" ht="15">
      <c r="A290" s="88"/>
      <c r="B290" s="73"/>
      <c r="C290" s="73"/>
      <c r="D290" s="35"/>
      <c r="E290" s="36"/>
      <c r="F290" s="36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55"/>
    </row>
    <row r="291" spans="1:19" ht="15">
      <c r="A291" s="88"/>
      <c r="B291" s="73"/>
      <c r="C291" s="73"/>
      <c r="D291" s="35"/>
      <c r="E291" s="36"/>
      <c r="F291" s="36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55"/>
    </row>
    <row r="292" spans="1:19" ht="15">
      <c r="A292" s="88"/>
      <c r="B292" s="73"/>
      <c r="C292" s="73"/>
      <c r="D292" s="35"/>
      <c r="E292" s="36"/>
      <c r="F292" s="36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55"/>
    </row>
    <row r="293" spans="1:19" ht="15">
      <c r="A293" s="88"/>
      <c r="B293" s="73"/>
      <c r="C293" s="73"/>
      <c r="D293" s="35"/>
      <c r="E293" s="36"/>
      <c r="F293" s="36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55"/>
    </row>
    <row r="294" spans="1:19" ht="15">
      <c r="A294" s="88"/>
      <c r="B294" s="73"/>
      <c r="C294" s="73"/>
      <c r="D294" s="35"/>
      <c r="E294" s="36"/>
      <c r="F294" s="36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55"/>
    </row>
    <row r="295" spans="1:19" ht="15">
      <c r="A295" s="88"/>
      <c r="B295" s="73"/>
      <c r="C295" s="73"/>
      <c r="D295" s="35"/>
      <c r="E295" s="36"/>
      <c r="F295" s="36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55"/>
    </row>
    <row r="296" spans="1:19" ht="15">
      <c r="A296" s="88"/>
      <c r="B296" s="73"/>
      <c r="C296" s="73"/>
      <c r="D296" s="35"/>
      <c r="E296" s="36"/>
      <c r="F296" s="36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55"/>
    </row>
    <row r="297" spans="1:19" ht="15">
      <c r="A297" s="88"/>
      <c r="B297" s="73"/>
      <c r="C297" s="73"/>
      <c r="D297" s="35"/>
      <c r="E297" s="36"/>
      <c r="F297" s="36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55"/>
    </row>
    <row r="298" spans="1:19" ht="15">
      <c r="A298" s="88"/>
      <c r="B298" s="73"/>
      <c r="C298" s="73"/>
      <c r="D298" s="35"/>
      <c r="E298" s="36"/>
      <c r="F298" s="36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55"/>
    </row>
    <row r="299" spans="1:19" ht="15">
      <c r="A299" s="88"/>
      <c r="B299" s="73"/>
      <c r="C299" s="73"/>
      <c r="D299" s="35"/>
      <c r="E299" s="36"/>
      <c r="F299" s="36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55"/>
    </row>
    <row r="300" spans="1:19" ht="15">
      <c r="A300" s="88"/>
      <c r="B300" s="73"/>
      <c r="C300" s="73"/>
      <c r="D300" s="35"/>
      <c r="E300" s="36"/>
      <c r="F300" s="36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55"/>
    </row>
    <row r="301" spans="1:19" ht="15">
      <c r="A301" s="88"/>
      <c r="B301" s="73"/>
      <c r="C301" s="73"/>
      <c r="D301" s="35"/>
      <c r="E301" s="36"/>
      <c r="F301" s="36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55"/>
    </row>
    <row r="302" spans="1:19" ht="15">
      <c r="A302" s="88"/>
      <c r="B302" s="73"/>
      <c r="C302" s="73"/>
      <c r="D302" s="35"/>
      <c r="E302" s="36"/>
      <c r="F302" s="36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55"/>
    </row>
    <row r="303" spans="1:19" ht="15">
      <c r="A303" s="88"/>
      <c r="B303" s="73"/>
      <c r="C303" s="73"/>
      <c r="D303" s="35"/>
      <c r="E303" s="36"/>
      <c r="F303" s="36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55"/>
    </row>
    <row r="304" spans="1:19" ht="15">
      <c r="A304" s="88"/>
      <c r="B304" s="73"/>
      <c r="C304" s="73"/>
      <c r="D304" s="35"/>
      <c r="E304" s="36"/>
      <c r="F304" s="36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55"/>
    </row>
    <row r="305" spans="1:19" ht="15">
      <c r="A305" s="88"/>
      <c r="B305" s="73"/>
      <c r="C305" s="73"/>
      <c r="D305" s="35"/>
      <c r="E305" s="36"/>
      <c r="F305" s="36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55"/>
    </row>
    <row r="306" spans="1:19" ht="15">
      <c r="A306" s="88"/>
      <c r="B306" s="73"/>
      <c r="C306" s="73"/>
      <c r="D306" s="35"/>
      <c r="E306" s="36"/>
      <c r="F306" s="36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55"/>
    </row>
    <row r="307" spans="1:19" ht="15">
      <c r="A307" s="88"/>
      <c r="B307" s="73"/>
      <c r="C307" s="73"/>
      <c r="D307" s="35"/>
      <c r="E307" s="36"/>
      <c r="F307" s="36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55"/>
    </row>
    <row r="308" spans="1:19" ht="15">
      <c r="A308" s="88"/>
      <c r="B308" s="73"/>
      <c r="C308" s="73"/>
      <c r="D308" s="35"/>
      <c r="E308" s="36"/>
      <c r="F308" s="36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55"/>
    </row>
    <row r="309" spans="1:19" ht="15">
      <c r="A309" s="88"/>
      <c r="B309" s="73"/>
      <c r="C309" s="73"/>
      <c r="D309" s="35"/>
      <c r="E309" s="36"/>
      <c r="F309" s="36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55"/>
    </row>
    <row r="310" spans="1:19" ht="15">
      <c r="A310" s="88"/>
      <c r="B310" s="73"/>
      <c r="C310" s="73"/>
      <c r="D310" s="35"/>
      <c r="E310" s="36"/>
      <c r="F310" s="36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55"/>
    </row>
    <row r="311" spans="1:19" ht="15">
      <c r="A311" s="88"/>
      <c r="B311" s="73"/>
      <c r="C311" s="73"/>
      <c r="D311" s="35"/>
      <c r="E311" s="36"/>
      <c r="F311" s="36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55"/>
    </row>
    <row r="312" spans="1:19" ht="15">
      <c r="A312" s="88"/>
      <c r="B312" s="73"/>
      <c r="C312" s="73"/>
      <c r="D312" s="35"/>
      <c r="E312" s="36"/>
      <c r="F312" s="36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55"/>
    </row>
    <row r="313" spans="1:19" ht="15">
      <c r="A313" s="88"/>
      <c r="B313" s="73"/>
      <c r="C313" s="73"/>
      <c r="D313" s="35"/>
      <c r="E313" s="36"/>
      <c r="F313" s="36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55"/>
    </row>
    <row r="314" spans="1:19" ht="15">
      <c r="A314" s="88"/>
      <c r="B314" s="73"/>
      <c r="C314" s="73"/>
      <c r="D314" s="35"/>
      <c r="E314" s="36"/>
      <c r="F314" s="36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55"/>
    </row>
    <row r="315" spans="1:19" ht="15">
      <c r="A315" s="88"/>
      <c r="B315" s="73"/>
      <c r="C315" s="73"/>
      <c r="D315" s="35"/>
      <c r="E315" s="36"/>
      <c r="F315" s="36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55"/>
    </row>
    <row r="316" spans="1:19" ht="15">
      <c r="A316" s="88"/>
      <c r="B316" s="73"/>
      <c r="C316" s="73"/>
      <c r="D316" s="35"/>
      <c r="E316" s="36"/>
      <c r="F316" s="36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55"/>
    </row>
    <row r="317" spans="1:19" ht="15">
      <c r="A317" s="88"/>
      <c r="B317" s="73"/>
      <c r="C317" s="73"/>
      <c r="D317" s="35"/>
      <c r="E317" s="36"/>
      <c r="F317" s="36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55"/>
    </row>
    <row r="318" spans="1:19" ht="15">
      <c r="A318" s="88"/>
      <c r="B318" s="73"/>
      <c r="C318" s="73"/>
      <c r="D318" s="35"/>
      <c r="E318" s="36"/>
      <c r="F318" s="36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55"/>
    </row>
    <row r="319" spans="1:19" ht="15">
      <c r="A319" s="88"/>
      <c r="B319" s="73"/>
      <c r="C319" s="73"/>
      <c r="D319" s="35"/>
      <c r="E319" s="36"/>
      <c r="F319" s="36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55"/>
    </row>
    <row r="320" spans="1:19" ht="15">
      <c r="A320" s="88"/>
      <c r="B320" s="73"/>
      <c r="C320" s="73"/>
      <c r="D320" s="35"/>
      <c r="E320" s="36"/>
      <c r="F320" s="36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55"/>
    </row>
    <row r="321" spans="1:19" ht="15">
      <c r="A321" s="88"/>
      <c r="B321" s="73"/>
      <c r="C321" s="73"/>
      <c r="D321" s="35"/>
      <c r="E321" s="36"/>
      <c r="F321" s="36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55"/>
    </row>
    <row r="322" spans="1:19" ht="15">
      <c r="A322" s="88"/>
      <c r="B322" s="73"/>
      <c r="C322" s="73"/>
      <c r="D322" s="35"/>
      <c r="E322" s="36"/>
      <c r="F322" s="36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55"/>
    </row>
    <row r="323" spans="1:19" ht="15">
      <c r="A323" s="88"/>
      <c r="B323" s="73"/>
      <c r="C323" s="73"/>
      <c r="D323" s="35"/>
      <c r="E323" s="36"/>
      <c r="F323" s="36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55"/>
    </row>
    <row r="324" spans="1:19" ht="15">
      <c r="A324" s="88"/>
      <c r="B324" s="73"/>
      <c r="C324" s="73"/>
      <c r="D324" s="35"/>
      <c r="E324" s="36"/>
      <c r="F324" s="36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55"/>
    </row>
    <row r="325" spans="1:19" ht="15">
      <c r="A325" s="88"/>
      <c r="B325" s="73"/>
      <c r="C325" s="73"/>
      <c r="D325" s="35"/>
      <c r="E325" s="36"/>
      <c r="F325" s="36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55"/>
    </row>
    <row r="326" spans="1:19" ht="15">
      <c r="A326" s="88"/>
      <c r="B326" s="73"/>
      <c r="C326" s="73"/>
      <c r="D326" s="35"/>
      <c r="E326" s="36"/>
      <c r="F326" s="36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55"/>
    </row>
    <row r="327" spans="1:19" ht="15">
      <c r="A327" s="88"/>
      <c r="B327" s="73"/>
      <c r="C327" s="73"/>
      <c r="D327" s="35"/>
      <c r="E327" s="36"/>
      <c r="F327" s="36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55"/>
    </row>
    <row r="328" spans="1:19" ht="15">
      <c r="A328" s="88"/>
      <c r="B328" s="73"/>
      <c r="C328" s="73"/>
      <c r="D328" s="35"/>
      <c r="E328" s="36"/>
      <c r="F328" s="36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55"/>
    </row>
    <row r="329" spans="1:19" ht="15">
      <c r="A329" s="88"/>
      <c r="B329" s="73"/>
      <c r="C329" s="73"/>
      <c r="D329" s="35"/>
      <c r="E329" s="36"/>
      <c r="F329" s="36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55"/>
    </row>
    <row r="330" spans="1:19" ht="15">
      <c r="A330" s="88"/>
      <c r="B330" s="73"/>
      <c r="C330" s="73"/>
      <c r="D330" s="35"/>
      <c r="E330" s="36"/>
      <c r="F330" s="36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55"/>
    </row>
    <row r="331" spans="1:19" ht="15">
      <c r="A331" s="88"/>
      <c r="B331" s="73"/>
      <c r="C331" s="73"/>
      <c r="D331" s="35"/>
      <c r="E331" s="36"/>
      <c r="F331" s="36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55"/>
    </row>
    <row r="332" spans="1:19" ht="15">
      <c r="A332" s="88"/>
      <c r="B332" s="73"/>
      <c r="C332" s="73"/>
      <c r="D332" s="35"/>
      <c r="E332" s="36"/>
      <c r="F332" s="36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55"/>
    </row>
    <row r="333" spans="1:19" ht="15">
      <c r="A333" s="88"/>
      <c r="B333" s="73"/>
      <c r="C333" s="73"/>
      <c r="D333" s="35"/>
      <c r="E333" s="36"/>
      <c r="F333" s="36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55"/>
    </row>
    <row r="334" spans="1:19" ht="15">
      <c r="A334" s="88"/>
      <c r="B334" s="73"/>
      <c r="C334" s="73"/>
      <c r="D334" s="35"/>
      <c r="E334" s="36"/>
      <c r="F334" s="36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55"/>
    </row>
    <row r="335" spans="1:19" ht="15">
      <c r="A335" s="88"/>
      <c r="B335" s="73"/>
      <c r="C335" s="73"/>
      <c r="D335" s="35"/>
      <c r="E335" s="36"/>
      <c r="F335" s="36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55"/>
    </row>
    <row r="336" spans="1:19" ht="15">
      <c r="A336" s="88"/>
      <c r="B336" s="73"/>
      <c r="C336" s="73"/>
      <c r="D336" s="35"/>
      <c r="E336" s="36"/>
      <c r="F336" s="36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55"/>
    </row>
    <row r="337" spans="1:19" ht="15">
      <c r="A337" s="88"/>
      <c r="B337" s="73"/>
      <c r="C337" s="73"/>
      <c r="D337" s="35"/>
      <c r="E337" s="36"/>
      <c r="F337" s="36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55"/>
    </row>
    <row r="338" spans="1:19" ht="15">
      <c r="A338" s="88"/>
      <c r="B338" s="73"/>
      <c r="C338" s="73"/>
      <c r="D338" s="35"/>
      <c r="E338" s="36"/>
      <c r="F338" s="36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55"/>
    </row>
    <row r="339" spans="1:19" ht="15">
      <c r="A339" s="88"/>
      <c r="B339" s="73"/>
      <c r="C339" s="73"/>
      <c r="D339" s="35"/>
      <c r="E339" s="36"/>
      <c r="F339" s="36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55"/>
    </row>
    <row r="340" spans="1:19" ht="15">
      <c r="A340" s="88"/>
      <c r="B340" s="73"/>
      <c r="C340" s="73"/>
      <c r="D340" s="35"/>
      <c r="E340" s="36"/>
      <c r="F340" s="36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55"/>
    </row>
    <row r="341" spans="1:19" ht="15">
      <c r="A341" s="88"/>
      <c r="B341" s="73"/>
      <c r="C341" s="73"/>
      <c r="D341" s="35"/>
      <c r="E341" s="36"/>
      <c r="F341" s="36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55"/>
    </row>
    <row r="342" spans="1:19" ht="15">
      <c r="A342" s="88"/>
      <c r="B342" s="73"/>
      <c r="C342" s="73"/>
      <c r="D342" s="35"/>
      <c r="E342" s="36"/>
      <c r="F342" s="36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55"/>
    </row>
    <row r="343" spans="1:19" ht="15">
      <c r="A343" s="88"/>
      <c r="B343" s="73"/>
      <c r="C343" s="73"/>
      <c r="D343" s="35"/>
      <c r="E343" s="36"/>
      <c r="F343" s="36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55"/>
    </row>
    <row r="344" spans="1:19" ht="15">
      <c r="A344" s="88"/>
      <c r="B344" s="73"/>
      <c r="C344" s="73"/>
      <c r="D344" s="35"/>
      <c r="E344" s="36"/>
      <c r="F344" s="36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55"/>
    </row>
    <row r="345" spans="1:19" ht="15">
      <c r="A345" s="88"/>
      <c r="B345" s="73"/>
      <c r="C345" s="73"/>
      <c r="D345" s="35"/>
      <c r="E345" s="36"/>
      <c r="F345" s="36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55"/>
    </row>
    <row r="346" spans="1:19" ht="15">
      <c r="A346" s="88"/>
      <c r="B346" s="73"/>
      <c r="C346" s="73"/>
      <c r="D346" s="35"/>
      <c r="E346" s="36"/>
      <c r="F346" s="36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55"/>
    </row>
    <row r="347" spans="1:19" ht="15">
      <c r="A347" s="88"/>
      <c r="B347" s="73"/>
      <c r="C347" s="73"/>
      <c r="D347" s="35"/>
      <c r="E347" s="36"/>
      <c r="F347" s="36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55"/>
    </row>
    <row r="348" spans="1:19" ht="15">
      <c r="A348" s="88"/>
      <c r="B348" s="73"/>
      <c r="C348" s="73"/>
      <c r="D348" s="35"/>
      <c r="E348" s="36"/>
      <c r="F348" s="36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55"/>
    </row>
    <row r="349" spans="1:19" ht="15">
      <c r="A349" s="88"/>
      <c r="B349" s="73"/>
      <c r="C349" s="73"/>
      <c r="D349" s="35"/>
      <c r="E349" s="36"/>
      <c r="F349" s="36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55"/>
    </row>
    <row r="350" spans="1:19" ht="15">
      <c r="A350" s="88"/>
      <c r="B350" s="73"/>
      <c r="C350" s="73"/>
      <c r="D350" s="35"/>
      <c r="E350" s="36"/>
      <c r="F350" s="36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55"/>
    </row>
    <row r="351" spans="1:19" ht="15">
      <c r="A351" s="88"/>
      <c r="B351" s="73"/>
      <c r="C351" s="73"/>
      <c r="D351" s="35"/>
      <c r="E351" s="36"/>
      <c r="F351" s="36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55"/>
    </row>
    <row r="352" spans="1:19" ht="15">
      <c r="A352" s="88"/>
      <c r="B352" s="73"/>
      <c r="C352" s="73"/>
      <c r="D352" s="35"/>
      <c r="E352" s="36"/>
      <c r="F352" s="36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55"/>
    </row>
    <row r="353" spans="1:19" ht="15">
      <c r="A353" s="88"/>
      <c r="B353" s="73"/>
      <c r="C353" s="73"/>
      <c r="D353" s="35"/>
      <c r="E353" s="36"/>
      <c r="F353" s="36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55"/>
    </row>
    <row r="354" spans="1:19" ht="15">
      <c r="A354" s="88"/>
      <c r="B354" s="73"/>
      <c r="C354" s="73"/>
      <c r="D354" s="35"/>
      <c r="E354" s="36"/>
      <c r="F354" s="36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55"/>
    </row>
    <row r="355" spans="1:19" ht="15">
      <c r="A355" s="88"/>
      <c r="B355" s="73"/>
      <c r="C355" s="73"/>
      <c r="D355" s="35"/>
      <c r="E355" s="36"/>
      <c r="F355" s="36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55"/>
    </row>
    <row r="356" spans="1:19" ht="15">
      <c r="A356" s="88"/>
      <c r="B356" s="73"/>
      <c r="C356" s="73"/>
      <c r="D356" s="35"/>
      <c r="E356" s="36"/>
      <c r="F356" s="36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55"/>
    </row>
    <row r="357" spans="1:19" ht="15">
      <c r="A357" s="88"/>
      <c r="B357" s="73"/>
      <c r="C357" s="73"/>
      <c r="D357" s="35"/>
      <c r="E357" s="36"/>
      <c r="F357" s="36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55"/>
    </row>
    <row r="358" spans="1:19" ht="15">
      <c r="A358" s="88"/>
      <c r="B358" s="73"/>
      <c r="C358" s="73"/>
      <c r="D358" s="35"/>
      <c r="E358" s="36"/>
      <c r="F358" s="36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55"/>
    </row>
    <row r="359" spans="1:19" ht="15">
      <c r="A359" s="88"/>
      <c r="B359" s="73"/>
      <c r="C359" s="73"/>
      <c r="D359" s="35"/>
      <c r="E359" s="36"/>
      <c r="F359" s="36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55"/>
    </row>
    <row r="360" spans="1:19" ht="15">
      <c r="A360" s="88"/>
      <c r="B360" s="73"/>
      <c r="C360" s="73"/>
      <c r="D360" s="35"/>
      <c r="E360" s="36"/>
      <c r="F360" s="36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55"/>
    </row>
    <row r="361" spans="1:19" ht="15">
      <c r="A361" s="88"/>
      <c r="B361" s="73"/>
      <c r="C361" s="73"/>
      <c r="D361" s="35"/>
      <c r="E361" s="36"/>
      <c r="F361" s="36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55"/>
    </row>
    <row r="362" spans="1:19" ht="15">
      <c r="A362" s="88"/>
      <c r="B362" s="73"/>
      <c r="C362" s="73"/>
      <c r="D362" s="35"/>
      <c r="E362" s="36"/>
      <c r="F362" s="36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55"/>
    </row>
    <row r="363" spans="1:19" ht="15">
      <c r="A363" s="88"/>
      <c r="B363" s="73"/>
      <c r="C363" s="73"/>
      <c r="D363" s="35"/>
      <c r="E363" s="36"/>
      <c r="F363" s="36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55"/>
    </row>
    <row r="364" spans="1:19" ht="15">
      <c r="A364" s="88"/>
      <c r="B364" s="73"/>
      <c r="C364" s="73"/>
      <c r="D364" s="35"/>
      <c r="E364" s="36"/>
      <c r="F364" s="36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55"/>
    </row>
    <row r="365" spans="1:19" ht="15">
      <c r="A365" s="88"/>
      <c r="B365" s="73"/>
      <c r="C365" s="73"/>
      <c r="D365" s="35"/>
      <c r="E365" s="36"/>
      <c r="F365" s="36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55"/>
    </row>
    <row r="366" spans="1:19" ht="15">
      <c r="A366" s="88"/>
      <c r="B366" s="73"/>
      <c r="C366" s="73"/>
      <c r="D366" s="35"/>
      <c r="E366" s="36"/>
      <c r="F366" s="36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55"/>
    </row>
    <row r="367" spans="1:19" ht="15">
      <c r="A367" s="88"/>
      <c r="B367" s="73"/>
      <c r="C367" s="73"/>
      <c r="D367" s="35"/>
      <c r="E367" s="36"/>
      <c r="F367" s="36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55"/>
    </row>
    <row r="368" spans="1:19" ht="15">
      <c r="A368" s="88"/>
      <c r="B368" s="73"/>
      <c r="C368" s="73"/>
      <c r="D368" s="35"/>
      <c r="E368" s="36"/>
      <c r="F368" s="36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55"/>
    </row>
    <row r="369" spans="1:19" ht="15">
      <c r="A369" s="88"/>
      <c r="B369" s="73"/>
      <c r="C369" s="73"/>
      <c r="D369" s="35"/>
      <c r="E369" s="36"/>
      <c r="F369" s="36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55"/>
    </row>
    <row r="370" spans="1:19" ht="15">
      <c r="A370" s="88"/>
      <c r="B370" s="73"/>
      <c r="C370" s="73"/>
      <c r="D370" s="35"/>
      <c r="E370" s="36"/>
      <c r="F370" s="36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55"/>
    </row>
    <row r="371" spans="1:19" ht="15">
      <c r="A371" s="88"/>
      <c r="B371" s="73"/>
      <c r="C371" s="73"/>
      <c r="D371" s="35"/>
      <c r="E371" s="36"/>
      <c r="F371" s="36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55"/>
    </row>
    <row r="372" spans="1:19" ht="15">
      <c r="A372" s="88"/>
      <c r="B372" s="73"/>
      <c r="C372" s="73"/>
      <c r="D372" s="35"/>
      <c r="E372" s="36"/>
      <c r="F372" s="36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55"/>
    </row>
    <row r="373" spans="1:19" ht="15">
      <c r="A373" s="88"/>
      <c r="B373" s="73"/>
      <c r="C373" s="73"/>
      <c r="D373" s="35"/>
      <c r="E373" s="36"/>
      <c r="F373" s="36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55"/>
    </row>
    <row r="374" spans="1:19" ht="15">
      <c r="A374" s="88"/>
      <c r="B374" s="73"/>
      <c r="C374" s="73"/>
      <c r="D374" s="35"/>
      <c r="E374" s="36"/>
      <c r="F374" s="36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55"/>
    </row>
    <row r="375" spans="1:19" ht="15">
      <c r="A375" s="88"/>
      <c r="B375" s="73"/>
      <c r="C375" s="73"/>
      <c r="D375" s="35"/>
      <c r="E375" s="36"/>
      <c r="F375" s="36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55"/>
    </row>
    <row r="376" spans="1:19" ht="15">
      <c r="A376" s="88"/>
      <c r="B376" s="73"/>
      <c r="C376" s="73"/>
      <c r="D376" s="35"/>
      <c r="E376" s="36"/>
      <c r="F376" s="36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55"/>
    </row>
    <row r="377" spans="1:19" ht="15">
      <c r="A377" s="88"/>
      <c r="B377" s="73"/>
      <c r="C377" s="73"/>
      <c r="D377" s="35"/>
      <c r="E377" s="36"/>
      <c r="F377" s="36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55"/>
    </row>
    <row r="378" spans="1:19" ht="15">
      <c r="A378" s="88"/>
      <c r="B378" s="73"/>
      <c r="C378" s="73"/>
      <c r="D378" s="35"/>
      <c r="E378" s="36"/>
      <c r="F378" s="36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55"/>
    </row>
    <row r="379" spans="1:19" ht="15">
      <c r="A379" s="88"/>
      <c r="B379" s="73"/>
      <c r="C379" s="73"/>
      <c r="D379" s="35"/>
      <c r="E379" s="36"/>
      <c r="F379" s="36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55"/>
    </row>
    <row r="380" spans="1:19" ht="15">
      <c r="A380" s="88"/>
      <c r="B380" s="73"/>
      <c r="C380" s="73"/>
      <c r="D380" s="35"/>
      <c r="E380" s="36"/>
      <c r="F380" s="36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55"/>
    </row>
    <row r="381" spans="1:19" ht="15">
      <c r="A381" s="88"/>
      <c r="B381" s="73"/>
      <c r="C381" s="73"/>
      <c r="D381" s="35"/>
      <c r="E381" s="36"/>
      <c r="F381" s="36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55"/>
    </row>
    <row r="382" spans="1:19" ht="15">
      <c r="A382" s="88"/>
      <c r="B382" s="73"/>
      <c r="C382" s="73"/>
      <c r="D382" s="35"/>
      <c r="E382" s="36"/>
      <c r="F382" s="36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55"/>
    </row>
    <row r="383" spans="1:19" ht="15">
      <c r="A383" s="88"/>
      <c r="B383" s="73"/>
      <c r="C383" s="73"/>
      <c r="D383" s="35"/>
      <c r="E383" s="36"/>
      <c r="F383" s="36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55"/>
    </row>
    <row r="384" spans="1:19" ht="15">
      <c r="A384" s="88"/>
      <c r="B384" s="73"/>
      <c r="C384" s="73"/>
      <c r="D384" s="35"/>
      <c r="E384" s="36"/>
      <c r="F384" s="36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55"/>
    </row>
    <row r="385" spans="1:19" ht="15">
      <c r="A385" s="88"/>
      <c r="B385" s="73"/>
      <c r="C385" s="73"/>
      <c r="D385" s="35"/>
      <c r="E385" s="36"/>
      <c r="F385" s="36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55"/>
    </row>
    <row r="386" spans="1:19" ht="15">
      <c r="A386" s="88"/>
      <c r="B386" s="73"/>
      <c r="C386" s="73"/>
      <c r="D386" s="35"/>
      <c r="E386" s="36"/>
      <c r="F386" s="36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55"/>
    </row>
    <row r="387" spans="1:19" ht="15">
      <c r="A387" s="88"/>
      <c r="B387" s="73"/>
      <c r="C387" s="73"/>
      <c r="D387" s="35"/>
      <c r="E387" s="36"/>
      <c r="F387" s="36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55"/>
    </row>
    <row r="388" spans="1:19" ht="15">
      <c r="A388" s="88"/>
      <c r="B388" s="73"/>
      <c r="C388" s="73"/>
      <c r="D388" s="35"/>
      <c r="E388" s="36"/>
      <c r="F388" s="36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55"/>
    </row>
    <row r="389" spans="1:19" ht="15">
      <c r="A389" s="88"/>
      <c r="B389" s="73"/>
      <c r="C389" s="73"/>
      <c r="D389" s="35"/>
      <c r="E389" s="36"/>
      <c r="F389" s="36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55"/>
    </row>
    <row r="390" spans="1:19" ht="15">
      <c r="A390" s="88"/>
      <c r="B390" s="73"/>
      <c r="C390" s="73"/>
      <c r="D390" s="35"/>
      <c r="E390" s="36"/>
      <c r="F390" s="36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55"/>
    </row>
    <row r="391" spans="1:19" ht="15">
      <c r="A391" s="88"/>
      <c r="B391" s="73"/>
      <c r="C391" s="73"/>
      <c r="D391" s="35"/>
      <c r="E391" s="36"/>
      <c r="F391" s="36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55"/>
    </row>
    <row r="392" spans="1:19" ht="15">
      <c r="A392" s="88"/>
      <c r="B392" s="73"/>
      <c r="C392" s="73"/>
      <c r="D392" s="35"/>
      <c r="E392" s="36"/>
      <c r="F392" s="36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55"/>
    </row>
    <row r="393" spans="1:19" ht="15">
      <c r="A393" s="88"/>
      <c r="B393" s="73"/>
      <c r="C393" s="73"/>
      <c r="D393" s="35"/>
      <c r="E393" s="36"/>
      <c r="F393" s="36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55"/>
    </row>
    <row r="394" spans="1:19" ht="15">
      <c r="A394" s="88"/>
      <c r="B394" s="73"/>
      <c r="C394" s="73"/>
      <c r="D394" s="35"/>
      <c r="E394" s="36"/>
      <c r="F394" s="36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55"/>
    </row>
    <row r="395" spans="1:19" ht="15">
      <c r="A395" s="88"/>
      <c r="B395" s="73"/>
      <c r="C395" s="73"/>
      <c r="D395" s="35"/>
      <c r="E395" s="36"/>
      <c r="F395" s="36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55"/>
    </row>
    <row r="396" spans="1:19" ht="15">
      <c r="A396" s="88"/>
      <c r="B396" s="73"/>
      <c r="C396" s="73"/>
      <c r="D396" s="35"/>
      <c r="E396" s="36"/>
      <c r="F396" s="36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55"/>
    </row>
    <row r="397" spans="1:19" ht="15">
      <c r="A397" s="88"/>
      <c r="B397" s="73"/>
      <c r="C397" s="73"/>
      <c r="D397" s="35"/>
      <c r="E397" s="36"/>
      <c r="F397" s="36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55"/>
    </row>
    <row r="398" spans="1:19" ht="15">
      <c r="A398" s="88"/>
      <c r="B398" s="73"/>
      <c r="C398" s="73"/>
      <c r="D398" s="35"/>
      <c r="E398" s="36"/>
      <c r="F398" s="36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55"/>
    </row>
    <row r="399" spans="1:19" ht="15">
      <c r="A399" s="88"/>
      <c r="B399" s="73"/>
      <c r="C399" s="73"/>
      <c r="D399" s="35"/>
      <c r="E399" s="36"/>
      <c r="F399" s="36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55"/>
    </row>
    <row r="400" spans="1:19" ht="15">
      <c r="A400" s="88"/>
      <c r="B400" s="73"/>
      <c r="C400" s="73"/>
      <c r="D400" s="35"/>
      <c r="E400" s="36"/>
      <c r="F400" s="36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55"/>
    </row>
    <row r="401" spans="1:19" ht="15">
      <c r="A401" s="88"/>
      <c r="B401" s="73"/>
      <c r="C401" s="73"/>
      <c r="D401" s="35"/>
      <c r="E401" s="36"/>
      <c r="F401" s="36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55"/>
    </row>
    <row r="402" spans="1:19" ht="15">
      <c r="A402" s="88"/>
      <c r="B402" s="73"/>
      <c r="C402" s="73"/>
      <c r="D402" s="35"/>
      <c r="E402" s="36"/>
      <c r="F402" s="36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55"/>
    </row>
    <row r="403" spans="1:19" ht="15">
      <c r="A403" s="88"/>
      <c r="B403" s="73"/>
      <c r="C403" s="73"/>
      <c r="D403" s="35"/>
      <c r="E403" s="36"/>
      <c r="F403" s="36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55"/>
    </row>
    <row r="404" spans="1:19" ht="15">
      <c r="A404" s="88"/>
      <c r="B404" s="73"/>
      <c r="C404" s="73"/>
      <c r="D404" s="35"/>
      <c r="E404" s="36"/>
      <c r="F404" s="36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55"/>
    </row>
    <row r="405" spans="1:19" ht="15">
      <c r="A405" s="88"/>
      <c r="B405" s="73"/>
      <c r="C405" s="73"/>
      <c r="D405" s="35"/>
      <c r="E405" s="36"/>
      <c r="F405" s="36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55"/>
    </row>
    <row r="406" spans="1:19" ht="15">
      <c r="A406" s="88"/>
      <c r="B406" s="73"/>
      <c r="C406" s="73"/>
      <c r="D406" s="35"/>
      <c r="E406" s="36"/>
      <c r="F406" s="36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55"/>
    </row>
    <row r="407" spans="1:19" ht="15">
      <c r="A407" s="88"/>
      <c r="B407" s="73"/>
      <c r="C407" s="73"/>
      <c r="D407" s="35"/>
      <c r="E407" s="36"/>
      <c r="F407" s="36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55"/>
    </row>
    <row r="408" spans="1:19" ht="15">
      <c r="A408" s="88"/>
      <c r="B408" s="73"/>
      <c r="C408" s="73"/>
      <c r="D408" s="35"/>
      <c r="E408" s="36"/>
      <c r="F408" s="36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55"/>
    </row>
    <row r="409" spans="1:19" ht="15">
      <c r="A409" s="88"/>
      <c r="B409" s="73"/>
      <c r="C409" s="73"/>
      <c r="D409" s="35"/>
      <c r="E409" s="36"/>
      <c r="F409" s="36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55"/>
    </row>
    <row r="410" spans="1:19" ht="15">
      <c r="A410" s="88"/>
      <c r="B410" s="73"/>
      <c r="C410" s="73"/>
      <c r="D410" s="35"/>
      <c r="E410" s="36"/>
      <c r="F410" s="36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55"/>
    </row>
    <row r="411" spans="1:19" ht="15">
      <c r="A411" s="88"/>
      <c r="B411" s="73"/>
      <c r="C411" s="73"/>
      <c r="D411" s="35"/>
      <c r="E411" s="36"/>
      <c r="F411" s="36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55"/>
    </row>
    <row r="412" spans="1:19" ht="15">
      <c r="A412" s="88"/>
      <c r="B412" s="73"/>
      <c r="C412" s="73"/>
      <c r="D412" s="35"/>
      <c r="E412" s="36"/>
      <c r="F412" s="36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55"/>
    </row>
    <row r="413" spans="1:19" ht="15">
      <c r="A413" s="88"/>
      <c r="B413" s="73"/>
      <c r="C413" s="73"/>
      <c r="D413" s="35"/>
      <c r="E413" s="36"/>
      <c r="F413" s="36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55"/>
    </row>
    <row r="414" spans="1:19" ht="15">
      <c r="A414" s="88"/>
      <c r="B414" s="73"/>
      <c r="C414" s="73"/>
      <c r="D414" s="35"/>
      <c r="E414" s="36"/>
      <c r="F414" s="36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55"/>
    </row>
    <row r="415" spans="1:19" ht="15">
      <c r="A415" s="88"/>
      <c r="B415" s="73"/>
      <c r="C415" s="73"/>
      <c r="D415" s="35"/>
      <c r="E415" s="36"/>
      <c r="F415" s="36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55"/>
    </row>
    <row r="416" spans="1:19" ht="15">
      <c r="A416" s="88"/>
      <c r="B416" s="73"/>
      <c r="C416" s="73"/>
      <c r="D416" s="35"/>
      <c r="E416" s="36"/>
      <c r="F416" s="36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55"/>
    </row>
    <row r="417" spans="1:19" ht="15">
      <c r="A417" s="88"/>
      <c r="B417" s="73"/>
      <c r="C417" s="73"/>
      <c r="D417" s="35"/>
      <c r="E417" s="36"/>
      <c r="F417" s="36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55"/>
    </row>
    <row r="418" spans="1:19" ht="15">
      <c r="A418" s="88"/>
      <c r="B418" s="73"/>
      <c r="C418" s="73"/>
      <c r="D418" s="35"/>
      <c r="E418" s="36"/>
      <c r="F418" s="36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55"/>
    </row>
    <row r="419" spans="1:19" ht="15">
      <c r="A419" s="88"/>
      <c r="B419" s="73"/>
      <c r="C419" s="73"/>
      <c r="D419" s="35"/>
      <c r="E419" s="36"/>
      <c r="F419" s="36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55"/>
    </row>
    <row r="420" spans="1:19" ht="15">
      <c r="A420" s="88"/>
      <c r="B420" s="73"/>
      <c r="C420" s="73"/>
      <c r="D420" s="35"/>
      <c r="E420" s="36"/>
      <c r="F420" s="36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55"/>
    </row>
    <row r="421" spans="1:19" ht="15">
      <c r="A421" s="88"/>
      <c r="B421" s="73"/>
      <c r="C421" s="73"/>
      <c r="D421" s="35"/>
      <c r="E421" s="36"/>
      <c r="F421" s="36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55"/>
    </row>
    <row r="422" spans="1:19" ht="15">
      <c r="A422" s="88"/>
      <c r="B422" s="73"/>
      <c r="C422" s="73"/>
      <c r="D422" s="35"/>
      <c r="E422" s="36"/>
      <c r="F422" s="36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55"/>
    </row>
    <row r="423" spans="1:19" ht="15">
      <c r="A423" s="88"/>
      <c r="B423" s="73"/>
      <c r="C423" s="73"/>
      <c r="D423" s="35"/>
      <c r="E423" s="36"/>
      <c r="F423" s="36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55"/>
    </row>
    <row r="424" spans="1:19" ht="15">
      <c r="A424" s="88"/>
      <c r="B424" s="73"/>
      <c r="C424" s="73"/>
      <c r="D424" s="35"/>
      <c r="E424" s="36"/>
      <c r="F424" s="36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55"/>
    </row>
    <row r="425" spans="1:19" ht="15">
      <c r="A425" s="88"/>
      <c r="B425" s="73"/>
      <c r="C425" s="73"/>
      <c r="D425" s="35"/>
      <c r="E425" s="36"/>
      <c r="F425" s="36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55"/>
    </row>
    <row r="426" spans="1:19" ht="15">
      <c r="A426" s="88"/>
      <c r="B426" s="73"/>
      <c r="C426" s="73"/>
      <c r="D426" s="35"/>
      <c r="E426" s="36"/>
      <c r="F426" s="36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55"/>
    </row>
    <row r="427" spans="1:19" ht="15">
      <c r="A427" s="88"/>
      <c r="B427" s="73"/>
      <c r="C427" s="73"/>
      <c r="D427" s="35"/>
      <c r="E427" s="36"/>
      <c r="F427" s="36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55"/>
    </row>
    <row r="428" spans="1:19" ht="15">
      <c r="A428" s="88"/>
      <c r="B428" s="73"/>
      <c r="C428" s="73"/>
      <c r="D428" s="35"/>
      <c r="E428" s="36"/>
      <c r="F428" s="36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55"/>
    </row>
    <row r="429" spans="1:19" ht="15">
      <c r="A429" s="88"/>
      <c r="B429" s="73"/>
      <c r="C429" s="73"/>
      <c r="D429" s="35"/>
      <c r="E429" s="36"/>
      <c r="F429" s="36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55"/>
    </row>
    <row r="430" spans="1:19" ht="15">
      <c r="A430" s="88"/>
      <c r="B430" s="73"/>
      <c r="C430" s="73"/>
      <c r="D430" s="35"/>
      <c r="E430" s="36"/>
      <c r="F430" s="36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55"/>
    </row>
    <row r="431" spans="1:19" ht="15">
      <c r="A431" s="88"/>
      <c r="B431" s="73"/>
      <c r="C431" s="73"/>
      <c r="D431" s="35"/>
      <c r="E431" s="36"/>
      <c r="F431" s="36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55"/>
    </row>
    <row r="432" spans="1:19" ht="15">
      <c r="A432" s="88"/>
      <c r="B432" s="73"/>
      <c r="C432" s="73"/>
      <c r="D432" s="35"/>
      <c r="E432" s="36"/>
      <c r="F432" s="36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55"/>
    </row>
    <row r="433" spans="1:19" ht="15">
      <c r="A433" s="88"/>
      <c r="B433" s="73"/>
      <c r="C433" s="73"/>
      <c r="D433" s="35"/>
      <c r="E433" s="36"/>
      <c r="F433" s="36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55"/>
    </row>
    <row r="434" spans="1:19" ht="15">
      <c r="A434" s="88"/>
      <c r="B434" s="73"/>
      <c r="C434" s="73"/>
      <c r="D434" s="35"/>
      <c r="E434" s="36"/>
      <c r="F434" s="36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55"/>
    </row>
    <row r="435" spans="1:19" ht="15">
      <c r="A435" s="88"/>
      <c r="B435" s="73"/>
      <c r="C435" s="73"/>
      <c r="D435" s="35"/>
      <c r="E435" s="36"/>
      <c r="F435" s="36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55"/>
    </row>
    <row r="436" spans="1:19" ht="15">
      <c r="A436" s="88"/>
      <c r="B436" s="73"/>
      <c r="C436" s="73"/>
      <c r="D436" s="35"/>
      <c r="E436" s="36"/>
      <c r="F436" s="36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55"/>
    </row>
    <row r="437" spans="1:19" ht="15">
      <c r="A437" s="88"/>
      <c r="B437" s="73"/>
      <c r="C437" s="73"/>
      <c r="D437" s="35"/>
      <c r="E437" s="36"/>
      <c r="F437" s="36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55"/>
    </row>
    <row r="438" spans="1:19" ht="15">
      <c r="A438" s="88"/>
      <c r="B438" s="73"/>
      <c r="C438" s="73"/>
      <c r="D438" s="35"/>
      <c r="E438" s="36"/>
      <c r="F438" s="36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55"/>
    </row>
    <row r="439" spans="1:19" ht="15">
      <c r="A439" s="88"/>
      <c r="B439" s="73"/>
      <c r="C439" s="73"/>
      <c r="D439" s="35"/>
      <c r="E439" s="36"/>
      <c r="F439" s="36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55"/>
    </row>
    <row r="440" spans="1:19" ht="15">
      <c r="A440" s="88"/>
      <c r="B440" s="73"/>
      <c r="C440" s="73"/>
      <c r="D440" s="35"/>
      <c r="E440" s="36"/>
      <c r="F440" s="36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55"/>
    </row>
    <row r="441" spans="1:19" ht="15">
      <c r="A441" s="88"/>
      <c r="B441" s="73"/>
      <c r="C441" s="73"/>
      <c r="D441" s="35"/>
      <c r="E441" s="36"/>
      <c r="F441" s="36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55"/>
    </row>
    <row r="442" spans="1:19" ht="15">
      <c r="A442" s="88"/>
      <c r="B442" s="73"/>
      <c r="C442" s="73"/>
      <c r="D442" s="35"/>
      <c r="E442" s="36"/>
      <c r="F442" s="36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55"/>
    </row>
    <row r="443" spans="1:19" ht="15">
      <c r="A443" s="88"/>
      <c r="B443" s="73"/>
      <c r="C443" s="73"/>
      <c r="D443" s="35"/>
      <c r="E443" s="36"/>
      <c r="F443" s="36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55"/>
    </row>
    <row r="444" spans="1:19" ht="15">
      <c r="A444" s="88"/>
      <c r="B444" s="73"/>
      <c r="C444" s="73"/>
      <c r="D444" s="35"/>
      <c r="E444" s="36"/>
      <c r="F444" s="36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55"/>
    </row>
    <row r="445" spans="1:19" ht="15">
      <c r="A445" s="88"/>
      <c r="B445" s="73"/>
      <c r="C445" s="73"/>
      <c r="D445" s="35"/>
      <c r="E445" s="36"/>
      <c r="F445" s="36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55"/>
    </row>
    <row r="446" spans="1:19" ht="15">
      <c r="A446" s="88"/>
      <c r="B446" s="73"/>
      <c r="C446" s="73"/>
      <c r="D446" s="35"/>
      <c r="E446" s="36"/>
      <c r="F446" s="36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55"/>
    </row>
    <row r="447" spans="1:19" ht="15">
      <c r="A447" s="88"/>
      <c r="B447" s="73"/>
      <c r="C447" s="73"/>
      <c r="D447" s="35"/>
      <c r="E447" s="36"/>
      <c r="F447" s="36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55"/>
    </row>
    <row r="448" spans="1:19" ht="15">
      <c r="A448" s="88"/>
      <c r="B448" s="73"/>
      <c r="C448" s="73"/>
      <c r="D448" s="35"/>
      <c r="E448" s="36"/>
      <c r="F448" s="36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55"/>
    </row>
    <row r="449" spans="1:19" ht="15">
      <c r="A449" s="88"/>
      <c r="B449" s="73"/>
      <c r="C449" s="73"/>
      <c r="D449" s="35"/>
      <c r="E449" s="36"/>
      <c r="F449" s="36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55"/>
    </row>
    <row r="450" spans="1:19" ht="15">
      <c r="A450" s="88"/>
      <c r="B450" s="73"/>
      <c r="C450" s="73"/>
      <c r="D450" s="35"/>
      <c r="E450" s="36"/>
      <c r="F450" s="36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55"/>
    </row>
    <row r="451" spans="1:19" ht="15">
      <c r="A451" s="88"/>
      <c r="B451" s="73"/>
      <c r="C451" s="73"/>
      <c r="D451" s="35"/>
      <c r="E451" s="36"/>
      <c r="F451" s="36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55"/>
    </row>
  </sheetData>
  <sheetProtection/>
  <mergeCells count="675">
    <mergeCell ref="A2:A3"/>
    <mergeCell ref="B2:B3"/>
    <mergeCell ref="A4:A5"/>
    <mergeCell ref="B4:B5"/>
    <mergeCell ref="A6:A7"/>
    <mergeCell ref="B6:B7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B22:B23"/>
    <mergeCell ref="A24:A25"/>
    <mergeCell ref="B24:B25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62:A63"/>
    <mergeCell ref="B62:B63"/>
    <mergeCell ref="A64:A65"/>
    <mergeCell ref="B64:B65"/>
    <mergeCell ref="A66:A67"/>
    <mergeCell ref="B66:B67"/>
    <mergeCell ref="A56:A57"/>
    <mergeCell ref="B56:B57"/>
    <mergeCell ref="A58:A59"/>
    <mergeCell ref="B58:B59"/>
    <mergeCell ref="A60:A61"/>
    <mergeCell ref="B60:B61"/>
    <mergeCell ref="A74:A75"/>
    <mergeCell ref="B74:B75"/>
    <mergeCell ref="A76:A77"/>
    <mergeCell ref="B76:B77"/>
    <mergeCell ref="A78:A79"/>
    <mergeCell ref="B78:B79"/>
    <mergeCell ref="A68:A69"/>
    <mergeCell ref="B68:B69"/>
    <mergeCell ref="A70:A71"/>
    <mergeCell ref="B70:B71"/>
    <mergeCell ref="A72:A73"/>
    <mergeCell ref="B72:B73"/>
    <mergeCell ref="A86:A87"/>
    <mergeCell ref="B86:B87"/>
    <mergeCell ref="A88:A89"/>
    <mergeCell ref="B88:B89"/>
    <mergeCell ref="A90:A91"/>
    <mergeCell ref="B90:B91"/>
    <mergeCell ref="A80:A81"/>
    <mergeCell ref="B80:B81"/>
    <mergeCell ref="A82:A83"/>
    <mergeCell ref="B82:B83"/>
    <mergeCell ref="A84:A85"/>
    <mergeCell ref="B84:B85"/>
    <mergeCell ref="A98:A99"/>
    <mergeCell ref="B98:B99"/>
    <mergeCell ref="A100:A101"/>
    <mergeCell ref="B100:B101"/>
    <mergeCell ref="A102:A103"/>
    <mergeCell ref="B102:B103"/>
    <mergeCell ref="A92:A93"/>
    <mergeCell ref="B92:B93"/>
    <mergeCell ref="A94:A95"/>
    <mergeCell ref="B94:B95"/>
    <mergeCell ref="A96:A97"/>
    <mergeCell ref="B96:B97"/>
    <mergeCell ref="A110:A111"/>
    <mergeCell ref="B110:B111"/>
    <mergeCell ref="A112:A113"/>
    <mergeCell ref="B112:B113"/>
    <mergeCell ref="A114:A115"/>
    <mergeCell ref="B114:B115"/>
    <mergeCell ref="A104:A105"/>
    <mergeCell ref="B104:B105"/>
    <mergeCell ref="A106:A107"/>
    <mergeCell ref="B106:B107"/>
    <mergeCell ref="A108:A109"/>
    <mergeCell ref="B108:B109"/>
    <mergeCell ref="A122:A123"/>
    <mergeCell ref="B122:B123"/>
    <mergeCell ref="A124:A125"/>
    <mergeCell ref="B124:B125"/>
    <mergeCell ref="A126:A127"/>
    <mergeCell ref="B126:B127"/>
    <mergeCell ref="A116:A117"/>
    <mergeCell ref="B116:B117"/>
    <mergeCell ref="A118:A119"/>
    <mergeCell ref="B118:B119"/>
    <mergeCell ref="A120:A121"/>
    <mergeCell ref="B120:B121"/>
    <mergeCell ref="A134:A135"/>
    <mergeCell ref="B134:B135"/>
    <mergeCell ref="A136:A137"/>
    <mergeCell ref="B136:B137"/>
    <mergeCell ref="A138:A139"/>
    <mergeCell ref="B138:B139"/>
    <mergeCell ref="A128:A129"/>
    <mergeCell ref="B128:B129"/>
    <mergeCell ref="A130:A131"/>
    <mergeCell ref="B130:B131"/>
    <mergeCell ref="A132:A133"/>
    <mergeCell ref="B132:B133"/>
    <mergeCell ref="A146:A147"/>
    <mergeCell ref="B146:B147"/>
    <mergeCell ref="A148:A149"/>
    <mergeCell ref="B148:B149"/>
    <mergeCell ref="A150:A151"/>
    <mergeCell ref="B150:B151"/>
    <mergeCell ref="A140:A141"/>
    <mergeCell ref="B140:B141"/>
    <mergeCell ref="A142:A143"/>
    <mergeCell ref="B142:B143"/>
    <mergeCell ref="A144:A145"/>
    <mergeCell ref="B144:B145"/>
    <mergeCell ref="A158:A159"/>
    <mergeCell ref="B158:B159"/>
    <mergeCell ref="A160:A161"/>
    <mergeCell ref="B160:B161"/>
    <mergeCell ref="A162:A163"/>
    <mergeCell ref="B162:B163"/>
    <mergeCell ref="A152:A153"/>
    <mergeCell ref="B152:B153"/>
    <mergeCell ref="A154:A155"/>
    <mergeCell ref="B154:B155"/>
    <mergeCell ref="A156:A157"/>
    <mergeCell ref="B156:B157"/>
    <mergeCell ref="A170:A171"/>
    <mergeCell ref="B170:B171"/>
    <mergeCell ref="A172:A173"/>
    <mergeCell ref="B172:B173"/>
    <mergeCell ref="A174:A175"/>
    <mergeCell ref="B174:B175"/>
    <mergeCell ref="A164:A165"/>
    <mergeCell ref="B164:B165"/>
    <mergeCell ref="A166:A167"/>
    <mergeCell ref="B166:B167"/>
    <mergeCell ref="A168:A169"/>
    <mergeCell ref="B168:B169"/>
    <mergeCell ref="A182:A183"/>
    <mergeCell ref="B182:B183"/>
    <mergeCell ref="A184:A185"/>
    <mergeCell ref="B184:B185"/>
    <mergeCell ref="A186:A187"/>
    <mergeCell ref="B186:B187"/>
    <mergeCell ref="A176:A177"/>
    <mergeCell ref="B176:B177"/>
    <mergeCell ref="A178:A179"/>
    <mergeCell ref="B178:B179"/>
    <mergeCell ref="A180:A181"/>
    <mergeCell ref="B180:B181"/>
    <mergeCell ref="A194:A195"/>
    <mergeCell ref="B194:B195"/>
    <mergeCell ref="A196:A197"/>
    <mergeCell ref="B196:B197"/>
    <mergeCell ref="A198:A199"/>
    <mergeCell ref="B198:B199"/>
    <mergeCell ref="A188:A189"/>
    <mergeCell ref="B188:B189"/>
    <mergeCell ref="A190:A191"/>
    <mergeCell ref="B190:B191"/>
    <mergeCell ref="A192:A193"/>
    <mergeCell ref="B192:B193"/>
    <mergeCell ref="A206:A207"/>
    <mergeCell ref="B206:B207"/>
    <mergeCell ref="A208:A209"/>
    <mergeCell ref="B208:B209"/>
    <mergeCell ref="A210:A211"/>
    <mergeCell ref="B210:B211"/>
    <mergeCell ref="A200:A201"/>
    <mergeCell ref="B200:B201"/>
    <mergeCell ref="A202:A203"/>
    <mergeCell ref="B202:B203"/>
    <mergeCell ref="A204:A205"/>
    <mergeCell ref="B204:B205"/>
    <mergeCell ref="A218:A219"/>
    <mergeCell ref="B218:B219"/>
    <mergeCell ref="A220:A221"/>
    <mergeCell ref="B220:B221"/>
    <mergeCell ref="A222:A223"/>
    <mergeCell ref="B222:B223"/>
    <mergeCell ref="A212:A213"/>
    <mergeCell ref="B212:B213"/>
    <mergeCell ref="A214:A215"/>
    <mergeCell ref="B214:B215"/>
    <mergeCell ref="A216:A217"/>
    <mergeCell ref="B216:B217"/>
    <mergeCell ref="A230:A231"/>
    <mergeCell ref="B230:B231"/>
    <mergeCell ref="A232:A233"/>
    <mergeCell ref="B232:B233"/>
    <mergeCell ref="A234:A235"/>
    <mergeCell ref="B234:B235"/>
    <mergeCell ref="A224:A225"/>
    <mergeCell ref="B224:B225"/>
    <mergeCell ref="A226:A227"/>
    <mergeCell ref="B226:B227"/>
    <mergeCell ref="A228:A229"/>
    <mergeCell ref="B228:B229"/>
    <mergeCell ref="A242:A243"/>
    <mergeCell ref="B242:B243"/>
    <mergeCell ref="A244:A245"/>
    <mergeCell ref="B244:B245"/>
    <mergeCell ref="A246:A247"/>
    <mergeCell ref="B246:B247"/>
    <mergeCell ref="A236:A237"/>
    <mergeCell ref="B236:B237"/>
    <mergeCell ref="A238:A239"/>
    <mergeCell ref="B238:B239"/>
    <mergeCell ref="A240:A241"/>
    <mergeCell ref="B240:B241"/>
    <mergeCell ref="A254:A255"/>
    <mergeCell ref="B254:B255"/>
    <mergeCell ref="A256:A257"/>
    <mergeCell ref="B256:B257"/>
    <mergeCell ref="A258:A259"/>
    <mergeCell ref="B258:B259"/>
    <mergeCell ref="A248:A249"/>
    <mergeCell ref="B248:B249"/>
    <mergeCell ref="A250:A251"/>
    <mergeCell ref="B250:B251"/>
    <mergeCell ref="A252:A253"/>
    <mergeCell ref="B252:B253"/>
    <mergeCell ref="A266:A267"/>
    <mergeCell ref="B266:B267"/>
    <mergeCell ref="A268:A269"/>
    <mergeCell ref="B268:B269"/>
    <mergeCell ref="A270:A271"/>
    <mergeCell ref="B270:B271"/>
    <mergeCell ref="A260:A261"/>
    <mergeCell ref="B260:B261"/>
    <mergeCell ref="A262:A263"/>
    <mergeCell ref="B262:B263"/>
    <mergeCell ref="A264:A265"/>
    <mergeCell ref="B264:B265"/>
    <mergeCell ref="A278:A279"/>
    <mergeCell ref="B278:B279"/>
    <mergeCell ref="A280:A281"/>
    <mergeCell ref="B280:B281"/>
    <mergeCell ref="A282:A283"/>
    <mergeCell ref="B282:B283"/>
    <mergeCell ref="A272:A273"/>
    <mergeCell ref="B272:B273"/>
    <mergeCell ref="A274:A275"/>
    <mergeCell ref="B274:B275"/>
    <mergeCell ref="A276:A277"/>
    <mergeCell ref="B276:B277"/>
    <mergeCell ref="A290:A291"/>
    <mergeCell ref="B290:B291"/>
    <mergeCell ref="A292:A293"/>
    <mergeCell ref="B292:B293"/>
    <mergeCell ref="A294:A295"/>
    <mergeCell ref="B294:B295"/>
    <mergeCell ref="A284:A285"/>
    <mergeCell ref="B284:B285"/>
    <mergeCell ref="A286:A287"/>
    <mergeCell ref="B286:B287"/>
    <mergeCell ref="A288:A289"/>
    <mergeCell ref="B288:B289"/>
    <mergeCell ref="A302:A303"/>
    <mergeCell ref="B302:B303"/>
    <mergeCell ref="A304:A305"/>
    <mergeCell ref="B304:B305"/>
    <mergeCell ref="A306:A307"/>
    <mergeCell ref="B306:B307"/>
    <mergeCell ref="A296:A297"/>
    <mergeCell ref="B296:B297"/>
    <mergeCell ref="A298:A299"/>
    <mergeCell ref="B298:B299"/>
    <mergeCell ref="A300:A301"/>
    <mergeCell ref="B300:B301"/>
    <mergeCell ref="A314:A315"/>
    <mergeCell ref="B314:B315"/>
    <mergeCell ref="A316:A317"/>
    <mergeCell ref="B316:B317"/>
    <mergeCell ref="A318:A319"/>
    <mergeCell ref="B318:B319"/>
    <mergeCell ref="A308:A309"/>
    <mergeCell ref="B308:B309"/>
    <mergeCell ref="A310:A311"/>
    <mergeCell ref="B310:B311"/>
    <mergeCell ref="A312:A313"/>
    <mergeCell ref="B312:B313"/>
    <mergeCell ref="A326:A327"/>
    <mergeCell ref="B326:B327"/>
    <mergeCell ref="A328:A329"/>
    <mergeCell ref="B328:B329"/>
    <mergeCell ref="A330:A331"/>
    <mergeCell ref="B330:B331"/>
    <mergeCell ref="A320:A321"/>
    <mergeCell ref="B320:B321"/>
    <mergeCell ref="A322:A323"/>
    <mergeCell ref="B322:B323"/>
    <mergeCell ref="A324:A325"/>
    <mergeCell ref="B324:B325"/>
    <mergeCell ref="A338:A339"/>
    <mergeCell ref="B338:B339"/>
    <mergeCell ref="A340:A341"/>
    <mergeCell ref="B340:B341"/>
    <mergeCell ref="A342:A343"/>
    <mergeCell ref="B342:B343"/>
    <mergeCell ref="A332:A333"/>
    <mergeCell ref="B332:B333"/>
    <mergeCell ref="A334:A335"/>
    <mergeCell ref="B334:B335"/>
    <mergeCell ref="A336:A337"/>
    <mergeCell ref="B336:B337"/>
    <mergeCell ref="A350:A351"/>
    <mergeCell ref="B350:B351"/>
    <mergeCell ref="A352:A353"/>
    <mergeCell ref="B352:B353"/>
    <mergeCell ref="A354:A355"/>
    <mergeCell ref="B354:B355"/>
    <mergeCell ref="A344:A345"/>
    <mergeCell ref="B344:B345"/>
    <mergeCell ref="A346:A347"/>
    <mergeCell ref="B346:B347"/>
    <mergeCell ref="A348:A349"/>
    <mergeCell ref="B348:B349"/>
    <mergeCell ref="A362:A363"/>
    <mergeCell ref="B362:B363"/>
    <mergeCell ref="A364:A365"/>
    <mergeCell ref="B364:B365"/>
    <mergeCell ref="A366:A367"/>
    <mergeCell ref="B366:B367"/>
    <mergeCell ref="A356:A357"/>
    <mergeCell ref="B356:B357"/>
    <mergeCell ref="A358:A359"/>
    <mergeCell ref="B358:B359"/>
    <mergeCell ref="A360:A361"/>
    <mergeCell ref="B360:B361"/>
    <mergeCell ref="A374:A375"/>
    <mergeCell ref="B374:B375"/>
    <mergeCell ref="A376:A377"/>
    <mergeCell ref="B376:B377"/>
    <mergeCell ref="A378:A379"/>
    <mergeCell ref="B378:B379"/>
    <mergeCell ref="A368:A369"/>
    <mergeCell ref="B368:B369"/>
    <mergeCell ref="A370:A371"/>
    <mergeCell ref="B370:B371"/>
    <mergeCell ref="A372:A373"/>
    <mergeCell ref="B372:B373"/>
    <mergeCell ref="A386:A387"/>
    <mergeCell ref="B386:B387"/>
    <mergeCell ref="A388:A389"/>
    <mergeCell ref="B388:B389"/>
    <mergeCell ref="A390:A391"/>
    <mergeCell ref="B390:B391"/>
    <mergeCell ref="A380:A381"/>
    <mergeCell ref="B380:B381"/>
    <mergeCell ref="A382:A383"/>
    <mergeCell ref="B382:B383"/>
    <mergeCell ref="A384:A385"/>
    <mergeCell ref="B384:B385"/>
    <mergeCell ref="A398:A399"/>
    <mergeCell ref="B398:B399"/>
    <mergeCell ref="A400:A401"/>
    <mergeCell ref="B400:B401"/>
    <mergeCell ref="A402:A403"/>
    <mergeCell ref="B402:B403"/>
    <mergeCell ref="A392:A393"/>
    <mergeCell ref="B392:B393"/>
    <mergeCell ref="A394:A395"/>
    <mergeCell ref="B394:B395"/>
    <mergeCell ref="A396:A397"/>
    <mergeCell ref="B396:B397"/>
    <mergeCell ref="A410:A411"/>
    <mergeCell ref="B410:B411"/>
    <mergeCell ref="A412:A413"/>
    <mergeCell ref="B412:B413"/>
    <mergeCell ref="A414:A415"/>
    <mergeCell ref="B414:B415"/>
    <mergeCell ref="A404:A405"/>
    <mergeCell ref="B404:B405"/>
    <mergeCell ref="A406:A407"/>
    <mergeCell ref="B406:B407"/>
    <mergeCell ref="A408:A409"/>
    <mergeCell ref="B408:B409"/>
    <mergeCell ref="A422:A423"/>
    <mergeCell ref="B422:B423"/>
    <mergeCell ref="A424:A425"/>
    <mergeCell ref="B424:B425"/>
    <mergeCell ref="A426:A427"/>
    <mergeCell ref="B426:B427"/>
    <mergeCell ref="A416:A417"/>
    <mergeCell ref="B416:B417"/>
    <mergeCell ref="A418:A419"/>
    <mergeCell ref="B418:B419"/>
    <mergeCell ref="A420:A421"/>
    <mergeCell ref="B420:B421"/>
    <mergeCell ref="A434:A435"/>
    <mergeCell ref="B434:B435"/>
    <mergeCell ref="A436:A437"/>
    <mergeCell ref="B436:B437"/>
    <mergeCell ref="A438:A439"/>
    <mergeCell ref="B438:B439"/>
    <mergeCell ref="A428:A429"/>
    <mergeCell ref="B428:B429"/>
    <mergeCell ref="A430:A431"/>
    <mergeCell ref="B430:B431"/>
    <mergeCell ref="A432:A433"/>
    <mergeCell ref="B432:B433"/>
    <mergeCell ref="A446:A447"/>
    <mergeCell ref="B446:B447"/>
    <mergeCell ref="A448:A449"/>
    <mergeCell ref="B448:B449"/>
    <mergeCell ref="A450:A451"/>
    <mergeCell ref="B450:B451"/>
    <mergeCell ref="A440:A441"/>
    <mergeCell ref="B440:B441"/>
    <mergeCell ref="A442:A443"/>
    <mergeCell ref="B442:B443"/>
    <mergeCell ref="A444:A445"/>
    <mergeCell ref="B444:B445"/>
    <mergeCell ref="C14:C15"/>
    <mergeCell ref="C16:C17"/>
    <mergeCell ref="C18:C19"/>
    <mergeCell ref="C20:C21"/>
    <mergeCell ref="C22:C23"/>
    <mergeCell ref="C24:C25"/>
    <mergeCell ref="C2:C3"/>
    <mergeCell ref="C4:C5"/>
    <mergeCell ref="C6:C7"/>
    <mergeCell ref="C8:C9"/>
    <mergeCell ref="C10:C11"/>
    <mergeCell ref="C12:C13"/>
    <mergeCell ref="C38:C39"/>
    <mergeCell ref="C40:C41"/>
    <mergeCell ref="C42:C43"/>
    <mergeCell ref="C44:C45"/>
    <mergeCell ref="C46:C47"/>
    <mergeCell ref="C48:C49"/>
    <mergeCell ref="C26:C27"/>
    <mergeCell ref="C28:C29"/>
    <mergeCell ref="C30:C31"/>
    <mergeCell ref="C32:C33"/>
    <mergeCell ref="C34:C35"/>
    <mergeCell ref="C36:C37"/>
    <mergeCell ref="C62:C63"/>
    <mergeCell ref="C64:C65"/>
    <mergeCell ref="C66:C67"/>
    <mergeCell ref="C68:C69"/>
    <mergeCell ref="C70:C71"/>
    <mergeCell ref="C72:C73"/>
    <mergeCell ref="C50:C51"/>
    <mergeCell ref="C52:C53"/>
    <mergeCell ref="C54:C55"/>
    <mergeCell ref="C56:C57"/>
    <mergeCell ref="C58:C59"/>
    <mergeCell ref="C60:C61"/>
    <mergeCell ref="C86:C87"/>
    <mergeCell ref="C88:C89"/>
    <mergeCell ref="C90:C91"/>
    <mergeCell ref="C92:C93"/>
    <mergeCell ref="C94:C95"/>
    <mergeCell ref="C96:C97"/>
    <mergeCell ref="C74:C75"/>
    <mergeCell ref="C76:C77"/>
    <mergeCell ref="C78:C79"/>
    <mergeCell ref="C80:C81"/>
    <mergeCell ref="C82:C83"/>
    <mergeCell ref="C84:C85"/>
    <mergeCell ref="C110:C111"/>
    <mergeCell ref="C112:C113"/>
    <mergeCell ref="C114:C115"/>
    <mergeCell ref="C116:C117"/>
    <mergeCell ref="C118:C119"/>
    <mergeCell ref="C120:C121"/>
    <mergeCell ref="C98:C99"/>
    <mergeCell ref="C100:C101"/>
    <mergeCell ref="C102:C103"/>
    <mergeCell ref="C104:C105"/>
    <mergeCell ref="C106:C107"/>
    <mergeCell ref="C108:C109"/>
    <mergeCell ref="C134:C135"/>
    <mergeCell ref="C136:C137"/>
    <mergeCell ref="C138:C139"/>
    <mergeCell ref="C140:C141"/>
    <mergeCell ref="C142:C143"/>
    <mergeCell ref="C144:C145"/>
    <mergeCell ref="C122:C123"/>
    <mergeCell ref="C124:C125"/>
    <mergeCell ref="C126:C127"/>
    <mergeCell ref="C128:C129"/>
    <mergeCell ref="C130:C131"/>
    <mergeCell ref="C132:C133"/>
    <mergeCell ref="C158:C159"/>
    <mergeCell ref="C160:C161"/>
    <mergeCell ref="C162:C163"/>
    <mergeCell ref="C164:C165"/>
    <mergeCell ref="C166:C167"/>
    <mergeCell ref="C168:C169"/>
    <mergeCell ref="C146:C147"/>
    <mergeCell ref="C148:C149"/>
    <mergeCell ref="C150:C151"/>
    <mergeCell ref="C152:C153"/>
    <mergeCell ref="C154:C155"/>
    <mergeCell ref="C156:C157"/>
    <mergeCell ref="C182:C183"/>
    <mergeCell ref="C184:C185"/>
    <mergeCell ref="C186:C187"/>
    <mergeCell ref="C188:C189"/>
    <mergeCell ref="C190:C191"/>
    <mergeCell ref="C192:C193"/>
    <mergeCell ref="C170:C171"/>
    <mergeCell ref="C172:C173"/>
    <mergeCell ref="C174:C175"/>
    <mergeCell ref="C176:C177"/>
    <mergeCell ref="C178:C179"/>
    <mergeCell ref="C180:C181"/>
    <mergeCell ref="C206:C207"/>
    <mergeCell ref="C208:C209"/>
    <mergeCell ref="C210:C211"/>
    <mergeCell ref="C212:C213"/>
    <mergeCell ref="C214:C215"/>
    <mergeCell ref="C216:C217"/>
    <mergeCell ref="C194:C195"/>
    <mergeCell ref="C196:C197"/>
    <mergeCell ref="C198:C199"/>
    <mergeCell ref="C200:C201"/>
    <mergeCell ref="C202:C203"/>
    <mergeCell ref="C204:C205"/>
    <mergeCell ref="C230:C231"/>
    <mergeCell ref="C232:C233"/>
    <mergeCell ref="C234:C235"/>
    <mergeCell ref="C236:C237"/>
    <mergeCell ref="C238:C239"/>
    <mergeCell ref="C240:C241"/>
    <mergeCell ref="C218:C219"/>
    <mergeCell ref="C220:C221"/>
    <mergeCell ref="C222:C223"/>
    <mergeCell ref="C224:C225"/>
    <mergeCell ref="C226:C227"/>
    <mergeCell ref="C228:C229"/>
    <mergeCell ref="C254:C255"/>
    <mergeCell ref="C256:C257"/>
    <mergeCell ref="C258:C259"/>
    <mergeCell ref="C260:C261"/>
    <mergeCell ref="C262:C263"/>
    <mergeCell ref="C264:C265"/>
    <mergeCell ref="C242:C243"/>
    <mergeCell ref="C244:C245"/>
    <mergeCell ref="C246:C247"/>
    <mergeCell ref="C248:C249"/>
    <mergeCell ref="C250:C251"/>
    <mergeCell ref="C252:C253"/>
    <mergeCell ref="C278:C279"/>
    <mergeCell ref="C280:C281"/>
    <mergeCell ref="C282:C283"/>
    <mergeCell ref="C284:C285"/>
    <mergeCell ref="C286:C287"/>
    <mergeCell ref="C288:C289"/>
    <mergeCell ref="C266:C267"/>
    <mergeCell ref="C268:C269"/>
    <mergeCell ref="C270:C271"/>
    <mergeCell ref="C272:C273"/>
    <mergeCell ref="C274:C275"/>
    <mergeCell ref="C276:C277"/>
    <mergeCell ref="C302:C303"/>
    <mergeCell ref="C304:C305"/>
    <mergeCell ref="C306:C307"/>
    <mergeCell ref="C308:C309"/>
    <mergeCell ref="C310:C311"/>
    <mergeCell ref="C312:C313"/>
    <mergeCell ref="C290:C291"/>
    <mergeCell ref="C292:C293"/>
    <mergeCell ref="C294:C295"/>
    <mergeCell ref="C296:C297"/>
    <mergeCell ref="C298:C299"/>
    <mergeCell ref="C300:C301"/>
    <mergeCell ref="C326:C327"/>
    <mergeCell ref="C328:C329"/>
    <mergeCell ref="C330:C331"/>
    <mergeCell ref="C332:C333"/>
    <mergeCell ref="C334:C335"/>
    <mergeCell ref="C336:C337"/>
    <mergeCell ref="C314:C315"/>
    <mergeCell ref="C316:C317"/>
    <mergeCell ref="C318:C319"/>
    <mergeCell ref="C320:C321"/>
    <mergeCell ref="C322:C323"/>
    <mergeCell ref="C324:C325"/>
    <mergeCell ref="C350:C351"/>
    <mergeCell ref="C352:C353"/>
    <mergeCell ref="C354:C355"/>
    <mergeCell ref="C356:C357"/>
    <mergeCell ref="C358:C359"/>
    <mergeCell ref="C360:C361"/>
    <mergeCell ref="C338:C339"/>
    <mergeCell ref="C340:C341"/>
    <mergeCell ref="C342:C343"/>
    <mergeCell ref="C344:C345"/>
    <mergeCell ref="C346:C347"/>
    <mergeCell ref="C348:C349"/>
    <mergeCell ref="C374:C375"/>
    <mergeCell ref="C376:C377"/>
    <mergeCell ref="C378:C379"/>
    <mergeCell ref="C380:C381"/>
    <mergeCell ref="C382:C383"/>
    <mergeCell ref="C384:C385"/>
    <mergeCell ref="C362:C363"/>
    <mergeCell ref="C364:C365"/>
    <mergeCell ref="C366:C367"/>
    <mergeCell ref="C368:C369"/>
    <mergeCell ref="C370:C371"/>
    <mergeCell ref="C372:C373"/>
    <mergeCell ref="C398:C399"/>
    <mergeCell ref="C400:C401"/>
    <mergeCell ref="C402:C403"/>
    <mergeCell ref="C404:C405"/>
    <mergeCell ref="C406:C407"/>
    <mergeCell ref="C408:C409"/>
    <mergeCell ref="C386:C387"/>
    <mergeCell ref="C388:C389"/>
    <mergeCell ref="C390:C391"/>
    <mergeCell ref="C392:C393"/>
    <mergeCell ref="C394:C395"/>
    <mergeCell ref="C396:C397"/>
    <mergeCell ref="C422:C423"/>
    <mergeCell ref="C424:C425"/>
    <mergeCell ref="C426:C427"/>
    <mergeCell ref="C428:C429"/>
    <mergeCell ref="C430:C431"/>
    <mergeCell ref="C432:C433"/>
    <mergeCell ref="C410:C411"/>
    <mergeCell ref="C412:C413"/>
    <mergeCell ref="C414:C415"/>
    <mergeCell ref="C416:C417"/>
    <mergeCell ref="C418:C419"/>
    <mergeCell ref="C420:C421"/>
    <mergeCell ref="C446:C447"/>
    <mergeCell ref="C448:C449"/>
    <mergeCell ref="C450:C451"/>
    <mergeCell ref="C434:C435"/>
    <mergeCell ref="C436:C437"/>
    <mergeCell ref="C438:C439"/>
    <mergeCell ref="C440:C441"/>
    <mergeCell ref="C442:C443"/>
    <mergeCell ref="C444:C44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51"/>
  <sheetViews>
    <sheetView zoomScalePageLayoutView="0" workbookViewId="0" topLeftCell="A1">
      <pane xSplit="4" ySplit="1" topLeftCell="F17" activePane="bottomRight" state="frozen"/>
      <selection pane="topLeft" activeCell="A1" sqref="A1"/>
      <selection pane="topRight" activeCell="E1" sqref="E1"/>
      <selection pane="bottomLeft" activeCell="A2" sqref="A2"/>
      <selection pane="bottomRight" activeCell="I26" sqref="I26"/>
    </sheetView>
  </sheetViews>
  <sheetFormatPr defaultColWidth="9.140625" defaultRowHeight="15"/>
  <cols>
    <col min="1" max="1" width="7.28125" style="42" customWidth="1"/>
    <col min="2" max="2" width="20.57421875" style="40" customWidth="1"/>
    <col min="3" max="3" width="8.7109375" style="35" customWidth="1"/>
    <col min="4" max="4" width="15.140625" style="37" customWidth="1"/>
    <col min="5" max="5" width="19.421875" style="37" customWidth="1"/>
    <col min="6" max="6" width="10.7109375" style="37" customWidth="1"/>
    <col min="7" max="7" width="12.28125" style="55" customWidth="1"/>
    <col min="8" max="18" width="9.140625" style="55" customWidth="1"/>
    <col min="19" max="19" width="10.140625" style="53" customWidth="1"/>
    <col min="20" max="16384" width="9.140625" style="37" customWidth="1"/>
  </cols>
  <sheetData>
    <row r="1" spans="1:19" ht="60.75" thickBot="1">
      <c r="A1" s="2" t="s">
        <v>60</v>
      </c>
      <c r="B1" s="7" t="s">
        <v>0</v>
      </c>
      <c r="C1" s="14" t="s">
        <v>1</v>
      </c>
      <c r="D1" s="15"/>
      <c r="E1" s="16" t="s">
        <v>2</v>
      </c>
      <c r="F1" s="14" t="s">
        <v>3</v>
      </c>
      <c r="G1" s="17" t="s">
        <v>4</v>
      </c>
      <c r="H1" s="10"/>
      <c r="I1" s="18" t="s">
        <v>5</v>
      </c>
      <c r="J1" s="14" t="s">
        <v>6</v>
      </c>
      <c r="K1" s="14" t="s">
        <v>7</v>
      </c>
      <c r="L1" s="14" t="s">
        <v>8</v>
      </c>
      <c r="M1" s="14" t="s">
        <v>9</v>
      </c>
      <c r="N1" s="14" t="s">
        <v>10</v>
      </c>
      <c r="O1" s="14" t="s">
        <v>11</v>
      </c>
      <c r="P1" s="14" t="s">
        <v>12</v>
      </c>
      <c r="Q1" s="14" t="s">
        <v>13</v>
      </c>
      <c r="R1" s="19" t="s">
        <v>14</v>
      </c>
      <c r="S1" s="1" t="s">
        <v>216</v>
      </c>
    </row>
    <row r="2" spans="1:19" ht="15">
      <c r="A2" s="89"/>
      <c r="B2" s="82" t="s">
        <v>119</v>
      </c>
      <c r="C2" s="86">
        <v>1</v>
      </c>
      <c r="D2" s="20" t="s">
        <v>15</v>
      </c>
      <c r="E2" s="24">
        <f ca="1">IF(C2&lt;10,OFFSET(I2,0,C2),IF(C2=11,0,G2))</f>
        <v>232</v>
      </c>
      <c r="F2" s="24">
        <f ca="1">IF(C2=11,0,SUM(OFFSET(I2,0,C2,,11-C2)))</f>
        <v>114552</v>
      </c>
      <c r="G2" s="65">
        <v>1000000</v>
      </c>
      <c r="H2" s="66"/>
      <c r="I2" s="58">
        <v>0</v>
      </c>
      <c r="J2" s="59">
        <v>232</v>
      </c>
      <c r="K2" s="59">
        <v>1040</v>
      </c>
      <c r="L2" s="59">
        <v>2640</v>
      </c>
      <c r="M2" s="59">
        <v>5040</v>
      </c>
      <c r="N2" s="59">
        <v>8000</v>
      </c>
      <c r="O2" s="59">
        <v>12800</v>
      </c>
      <c r="P2" s="59">
        <v>19200</v>
      </c>
      <c r="Q2" s="59">
        <v>27200</v>
      </c>
      <c r="R2" s="60">
        <v>38400</v>
      </c>
      <c r="S2" s="49">
        <v>0</v>
      </c>
    </row>
    <row r="3" spans="1:19" ht="15.75" thickBot="1">
      <c r="A3" s="89"/>
      <c r="B3" s="83"/>
      <c r="C3" s="87"/>
      <c r="D3" s="21" t="s">
        <v>16</v>
      </c>
      <c r="E3" s="29">
        <f ca="1">IF(C2&lt;10,OFFSET(I3,0,C2),IF(C2=11,0,G3))</f>
        <v>240</v>
      </c>
      <c r="F3" s="29">
        <f ca="1">IF(C2=11,0,SUM(OFFSET(I3,0,C2,,11-C2)))</f>
        <v>89600</v>
      </c>
      <c r="G3" s="67">
        <v>1000000</v>
      </c>
      <c r="H3" s="68"/>
      <c r="I3" s="61">
        <v>0</v>
      </c>
      <c r="J3" s="62">
        <v>240</v>
      </c>
      <c r="K3" s="62">
        <v>960</v>
      </c>
      <c r="L3" s="62">
        <v>2240</v>
      </c>
      <c r="M3" s="62">
        <v>4160</v>
      </c>
      <c r="N3" s="62">
        <v>6720</v>
      </c>
      <c r="O3" s="62">
        <v>10240</v>
      </c>
      <c r="P3" s="62">
        <v>14800</v>
      </c>
      <c r="Q3" s="62">
        <v>21040</v>
      </c>
      <c r="R3" s="63">
        <v>29200</v>
      </c>
      <c r="S3" s="50">
        <v>0</v>
      </c>
    </row>
    <row r="4" spans="1:19" ht="15">
      <c r="A4" s="89"/>
      <c r="B4" s="74" t="s">
        <v>120</v>
      </c>
      <c r="C4" s="80">
        <v>0</v>
      </c>
      <c r="D4" s="20" t="s">
        <v>15</v>
      </c>
      <c r="E4" s="24">
        <f ca="1">IF(C4&lt;10,OFFSET(I4,0,C4),IF(C4=11,0,G4))</f>
        <v>352</v>
      </c>
      <c r="F4" s="24">
        <f ca="1">IF(C4=11,0,SUM(OFFSET(I4,0,C4,,11-C4)))</f>
        <v>181472</v>
      </c>
      <c r="G4" s="65">
        <v>1000000</v>
      </c>
      <c r="H4" s="68"/>
      <c r="I4" s="58">
        <v>352</v>
      </c>
      <c r="J4" s="59">
        <v>1280</v>
      </c>
      <c r="K4" s="59">
        <v>3040</v>
      </c>
      <c r="L4" s="59">
        <v>5600</v>
      </c>
      <c r="M4" s="59">
        <v>9600</v>
      </c>
      <c r="N4" s="59">
        <v>14400</v>
      </c>
      <c r="O4" s="59">
        <v>20800</v>
      </c>
      <c r="P4" s="59">
        <v>29600</v>
      </c>
      <c r="Q4" s="59">
        <v>40800</v>
      </c>
      <c r="R4" s="60">
        <v>56000</v>
      </c>
      <c r="S4" s="51">
        <v>0</v>
      </c>
    </row>
    <row r="5" spans="1:19" ht="15.75" thickBot="1">
      <c r="A5" s="89"/>
      <c r="B5" s="75"/>
      <c r="C5" s="81"/>
      <c r="D5" s="21" t="s">
        <v>16</v>
      </c>
      <c r="E5" s="29">
        <f ca="1">IF(C4&lt;10,OFFSET(I5,0,C4),IF(C4=11,0,G5))</f>
        <v>320</v>
      </c>
      <c r="F5" s="29">
        <f ca="1">IF(C4=11,0,SUM(OFFSET(I5,0,C4,,11-C4)))</f>
        <v>139360</v>
      </c>
      <c r="G5" s="67">
        <v>1000000</v>
      </c>
      <c r="H5" s="68"/>
      <c r="I5" s="61">
        <v>320</v>
      </c>
      <c r="J5" s="62">
        <v>1200</v>
      </c>
      <c r="K5" s="62">
        <v>2560</v>
      </c>
      <c r="L5" s="62">
        <v>4640</v>
      </c>
      <c r="M5" s="62">
        <v>7360</v>
      </c>
      <c r="N5" s="62">
        <v>11120</v>
      </c>
      <c r="O5" s="62">
        <v>16000</v>
      </c>
      <c r="P5" s="62">
        <v>22480</v>
      </c>
      <c r="Q5" s="62">
        <v>31120</v>
      </c>
      <c r="R5" s="63">
        <v>42560</v>
      </c>
      <c r="S5" s="50">
        <v>0</v>
      </c>
    </row>
    <row r="6" spans="1:19" ht="15">
      <c r="A6" s="89"/>
      <c r="B6" s="74" t="s">
        <v>121</v>
      </c>
      <c r="C6" s="80">
        <v>0</v>
      </c>
      <c r="D6" s="20" t="s">
        <v>15</v>
      </c>
      <c r="E6" s="24">
        <f ca="1">IF(C6&lt;10,OFFSET(I6,0,C6),IF(C6=11,0,G6))</f>
        <v>800</v>
      </c>
      <c r="F6" s="24">
        <f ca="1">IF(C6=11,0,SUM(OFFSET(I6,0,C6,,11-C6)))</f>
        <v>223320</v>
      </c>
      <c r="G6" s="25">
        <v>1000000</v>
      </c>
      <c r="H6" s="12"/>
      <c r="I6" s="58">
        <v>800</v>
      </c>
      <c r="J6" s="59">
        <v>2240</v>
      </c>
      <c r="K6" s="59">
        <v>4480</v>
      </c>
      <c r="L6" s="59">
        <v>7600</v>
      </c>
      <c r="M6" s="59">
        <v>12000</v>
      </c>
      <c r="N6" s="59">
        <v>17600</v>
      </c>
      <c r="O6" s="59">
        <v>25600</v>
      </c>
      <c r="P6" s="59">
        <v>36000</v>
      </c>
      <c r="Q6" s="59">
        <v>49000</v>
      </c>
      <c r="R6" s="60">
        <v>68000</v>
      </c>
      <c r="S6" s="51">
        <v>0</v>
      </c>
    </row>
    <row r="7" spans="1:19" ht="15.75" thickBot="1">
      <c r="A7" s="89"/>
      <c r="B7" s="75"/>
      <c r="C7" s="81"/>
      <c r="D7" s="21" t="s">
        <v>16</v>
      </c>
      <c r="E7" s="29">
        <f ca="1">IF(C6&lt;10,OFFSET(I7,0,C6),IF(C6=11,0,G7))</f>
        <v>800</v>
      </c>
      <c r="F7" s="29">
        <f ca="1">IF(C6=11,0,SUM(OFFSET(I7,0,C6,,11-C6)))</f>
        <v>171680</v>
      </c>
      <c r="G7" s="30">
        <v>1000000</v>
      </c>
      <c r="H7" s="12"/>
      <c r="I7" s="61">
        <v>800</v>
      </c>
      <c r="J7" s="62">
        <v>1920</v>
      </c>
      <c r="K7" s="62">
        <v>3680</v>
      </c>
      <c r="L7" s="62">
        <v>6160</v>
      </c>
      <c r="M7" s="62">
        <v>9440</v>
      </c>
      <c r="N7" s="62">
        <v>13840</v>
      </c>
      <c r="O7" s="62">
        <v>19680</v>
      </c>
      <c r="P7" s="62">
        <v>27360</v>
      </c>
      <c r="Q7" s="62">
        <v>37600</v>
      </c>
      <c r="R7" s="63">
        <v>51200</v>
      </c>
      <c r="S7" s="50">
        <v>0</v>
      </c>
    </row>
    <row r="8" spans="1:19" ht="15">
      <c r="A8" s="89"/>
      <c r="B8" s="74" t="s">
        <v>122</v>
      </c>
      <c r="C8" s="80">
        <v>0</v>
      </c>
      <c r="D8" s="20" t="s">
        <v>15</v>
      </c>
      <c r="E8" s="24">
        <f ca="1">IF(C8&lt;10,OFFSET(I8,0,C8),IF(C8=11,0,G8))</f>
        <v>2800</v>
      </c>
      <c r="F8" s="24">
        <f ca="1">IF(C8=11,0,SUM(OFFSET(I8,0,C8,,11-C8)))</f>
        <v>278050</v>
      </c>
      <c r="G8" s="25">
        <v>1000000</v>
      </c>
      <c r="H8" s="68"/>
      <c r="I8" s="58">
        <v>2800</v>
      </c>
      <c r="J8" s="59">
        <v>4750</v>
      </c>
      <c r="K8" s="59">
        <v>7500</v>
      </c>
      <c r="L8" s="59">
        <v>11000</v>
      </c>
      <c r="M8" s="59">
        <v>16000</v>
      </c>
      <c r="N8" s="59">
        <v>22500</v>
      </c>
      <c r="O8" s="59">
        <v>31000</v>
      </c>
      <c r="P8" s="59">
        <v>42500</v>
      </c>
      <c r="Q8" s="59">
        <v>60000</v>
      </c>
      <c r="R8" s="60">
        <v>80000</v>
      </c>
      <c r="S8" s="51">
        <v>0</v>
      </c>
    </row>
    <row r="9" spans="1:19" ht="15.75" thickBot="1">
      <c r="A9" s="89"/>
      <c r="B9" s="75"/>
      <c r="C9" s="81"/>
      <c r="D9" s="21" t="s">
        <v>16</v>
      </c>
      <c r="E9" s="29">
        <f ca="1">IF(C8&lt;10,OFFSET(I9,0,C8),IF(C8=11,0,G9))</f>
        <v>2300</v>
      </c>
      <c r="F9" s="29">
        <f ca="1">IF(C8=11,0,SUM(OFFSET(I9,0,C8,,11-C8)))</f>
        <v>208100</v>
      </c>
      <c r="G9" s="30">
        <v>1000000</v>
      </c>
      <c r="H9" s="68"/>
      <c r="I9" s="61">
        <v>2300</v>
      </c>
      <c r="J9" s="62">
        <v>3850</v>
      </c>
      <c r="K9" s="62">
        <v>5900</v>
      </c>
      <c r="L9" s="62">
        <v>8650</v>
      </c>
      <c r="M9" s="62">
        <v>12300</v>
      </c>
      <c r="N9" s="62">
        <v>17100</v>
      </c>
      <c r="O9" s="62">
        <v>23500</v>
      </c>
      <c r="P9" s="62">
        <v>32000</v>
      </c>
      <c r="Q9" s="62">
        <v>43500</v>
      </c>
      <c r="R9" s="63">
        <v>59000</v>
      </c>
      <c r="S9" s="50">
        <v>0</v>
      </c>
    </row>
    <row r="10" spans="1:19" ht="15">
      <c r="A10" s="89"/>
      <c r="B10" s="74" t="s">
        <v>123</v>
      </c>
      <c r="C10" s="80">
        <v>0</v>
      </c>
      <c r="D10" s="20" t="s">
        <v>15</v>
      </c>
      <c r="E10" s="24">
        <f ca="1">IF(C10&lt;10,OFFSET(I10,0,C10),IF(C10=11,0,G10))</f>
        <v>12000</v>
      </c>
      <c r="F10" s="24">
        <f ca="1">IF(C10=11,0,SUM(OFFSET(I10,0,C10,,11-C10)))</f>
        <v>856800</v>
      </c>
      <c r="G10" s="65">
        <v>1500000</v>
      </c>
      <c r="H10" s="68"/>
      <c r="I10" s="58">
        <v>12000</v>
      </c>
      <c r="J10" s="59">
        <v>17600</v>
      </c>
      <c r="K10" s="59">
        <v>25600</v>
      </c>
      <c r="L10" s="59">
        <v>36000</v>
      </c>
      <c r="M10" s="59">
        <v>49600</v>
      </c>
      <c r="N10" s="59">
        <v>68000</v>
      </c>
      <c r="O10" s="59">
        <v>96000</v>
      </c>
      <c r="P10" s="59">
        <v>128000</v>
      </c>
      <c r="Q10" s="59">
        <v>168000</v>
      </c>
      <c r="R10" s="60">
        <v>256000</v>
      </c>
      <c r="S10" s="51">
        <v>0</v>
      </c>
    </row>
    <row r="11" spans="1:19" ht="15.75" thickBot="1">
      <c r="A11" s="89"/>
      <c r="B11" s="75"/>
      <c r="C11" s="81"/>
      <c r="D11" s="21" t="s">
        <v>16</v>
      </c>
      <c r="E11" s="29">
        <f ca="1">IF(C10&lt;10,OFFSET(I11,0,C10),IF(C10=11,0,G11))</f>
        <v>9440</v>
      </c>
      <c r="F11" s="29">
        <f ca="1">IF(C10=11,0,SUM(OFFSET(I11,0,C10,,11-C10)))</f>
        <v>642320</v>
      </c>
      <c r="G11" s="67">
        <v>1500000</v>
      </c>
      <c r="H11" s="68"/>
      <c r="I11" s="61">
        <v>9440</v>
      </c>
      <c r="J11" s="62">
        <v>13840</v>
      </c>
      <c r="K11" s="62">
        <v>19680</v>
      </c>
      <c r="L11" s="62">
        <v>27360</v>
      </c>
      <c r="M11" s="62">
        <v>37600</v>
      </c>
      <c r="N11" s="62">
        <v>51200</v>
      </c>
      <c r="O11" s="62">
        <v>69600</v>
      </c>
      <c r="P11" s="62">
        <v>94400</v>
      </c>
      <c r="Q11" s="62">
        <v>128000</v>
      </c>
      <c r="R11" s="63">
        <v>191200</v>
      </c>
      <c r="S11" s="50">
        <v>0</v>
      </c>
    </row>
    <row r="12" spans="1:19" ht="15">
      <c r="A12" s="89"/>
      <c r="B12" s="74" t="s">
        <v>124</v>
      </c>
      <c r="C12" s="80">
        <v>0</v>
      </c>
      <c r="D12" s="20" t="s">
        <v>15</v>
      </c>
      <c r="E12" s="24">
        <f ca="1">IF(C12&lt;10,OFFSET(I12,0,C12),IF(C12=11,0,G12))</f>
        <v>25600</v>
      </c>
      <c r="F12" s="24">
        <f ca="1">IF(C12=11,0,SUM(OFFSET(I12,0,C12,,11-C12)))</f>
        <v>1078400</v>
      </c>
      <c r="G12" s="65">
        <v>1500000</v>
      </c>
      <c r="H12" s="68"/>
      <c r="I12" s="58">
        <v>25600</v>
      </c>
      <c r="J12" s="59">
        <v>33600</v>
      </c>
      <c r="K12" s="59">
        <v>43200</v>
      </c>
      <c r="L12" s="59">
        <v>56000</v>
      </c>
      <c r="M12" s="59">
        <v>72000</v>
      </c>
      <c r="N12" s="59">
        <v>96000</v>
      </c>
      <c r="O12" s="59">
        <v>120000</v>
      </c>
      <c r="P12" s="59">
        <v>152000</v>
      </c>
      <c r="Q12" s="59">
        <v>192000</v>
      </c>
      <c r="R12" s="60">
        <v>288000</v>
      </c>
      <c r="S12" s="51">
        <v>0</v>
      </c>
    </row>
    <row r="13" spans="1:19" ht="15.75" thickBot="1">
      <c r="A13" s="89"/>
      <c r="B13" s="75"/>
      <c r="C13" s="81"/>
      <c r="D13" s="21" t="s">
        <v>16</v>
      </c>
      <c r="E13" s="29">
        <f ca="1">IF(C12&lt;10,OFFSET(I13,0,C12),IF(C12=11,0,G13))</f>
        <v>19680</v>
      </c>
      <c r="F13" s="29">
        <f ca="1">IF(C12=11,0,SUM(OFFSET(I13,0,C12,,11-C12)))</f>
        <v>806040</v>
      </c>
      <c r="G13" s="67">
        <v>1500000</v>
      </c>
      <c r="H13" s="68"/>
      <c r="I13" s="61">
        <v>19680</v>
      </c>
      <c r="J13" s="62">
        <v>25600</v>
      </c>
      <c r="K13" s="62">
        <v>33120</v>
      </c>
      <c r="L13" s="62">
        <v>42560</v>
      </c>
      <c r="M13" s="62">
        <v>55480</v>
      </c>
      <c r="N13" s="62">
        <v>69600</v>
      </c>
      <c r="O13" s="62">
        <v>88800</v>
      </c>
      <c r="P13" s="62">
        <v>113600</v>
      </c>
      <c r="Q13" s="62">
        <v>144800</v>
      </c>
      <c r="R13" s="63">
        <v>212800</v>
      </c>
      <c r="S13" s="50">
        <v>0</v>
      </c>
    </row>
    <row r="14" spans="1:19" ht="15">
      <c r="A14" s="89"/>
      <c r="B14" s="74" t="s">
        <v>125</v>
      </c>
      <c r="C14" s="80">
        <v>0</v>
      </c>
      <c r="D14" s="20" t="s">
        <v>15</v>
      </c>
      <c r="E14" s="24">
        <f ca="1">IF(C14&lt;10,OFFSET(I14,0,C14),IF(C14=11,0,G14))</f>
        <v>49600</v>
      </c>
      <c r="F14" s="24">
        <f ca="1">IF(C14=11,0,SUM(OFFSET(I14,0,C14,,11-C14)))</f>
        <v>2225600</v>
      </c>
      <c r="G14" s="65">
        <v>1500000</v>
      </c>
      <c r="H14" s="68"/>
      <c r="I14" s="58">
        <v>49600</v>
      </c>
      <c r="J14" s="59">
        <v>64000</v>
      </c>
      <c r="K14" s="59">
        <v>80000</v>
      </c>
      <c r="L14" s="59">
        <v>104000</v>
      </c>
      <c r="M14" s="59">
        <v>136000</v>
      </c>
      <c r="N14" s="59">
        <v>168000</v>
      </c>
      <c r="O14" s="59">
        <v>232000</v>
      </c>
      <c r="P14" s="59">
        <v>352000</v>
      </c>
      <c r="Q14" s="59">
        <v>520000</v>
      </c>
      <c r="R14" s="60">
        <v>520000</v>
      </c>
      <c r="S14" s="48">
        <v>0</v>
      </c>
    </row>
    <row r="15" spans="1:19" ht="15.75" thickBot="1">
      <c r="A15" s="89"/>
      <c r="B15" s="75"/>
      <c r="C15" s="81"/>
      <c r="D15" s="21" t="s">
        <v>16</v>
      </c>
      <c r="E15" s="29">
        <f ca="1">IF(C14&lt;10,OFFSET(I15,0,C14),IF(C14=11,0,G15))</f>
        <v>37600</v>
      </c>
      <c r="F15" s="29">
        <f ca="1">IF(C14=11,0,SUM(OFFSET(I15,0,C14,,11-C14)))</f>
        <v>1661920</v>
      </c>
      <c r="G15" s="67">
        <v>1500000</v>
      </c>
      <c r="H15" s="68"/>
      <c r="I15" s="61">
        <v>37600</v>
      </c>
      <c r="J15" s="62">
        <v>48160</v>
      </c>
      <c r="K15" s="62">
        <v>61520</v>
      </c>
      <c r="L15" s="62">
        <v>78640</v>
      </c>
      <c r="M15" s="62">
        <v>100000</v>
      </c>
      <c r="N15" s="62">
        <v>128000</v>
      </c>
      <c r="O15" s="62">
        <v>172000</v>
      </c>
      <c r="P15" s="62">
        <v>261600</v>
      </c>
      <c r="Q15" s="62">
        <v>387200</v>
      </c>
      <c r="R15" s="63">
        <v>387200</v>
      </c>
      <c r="S15" s="52">
        <v>0</v>
      </c>
    </row>
    <row r="16" spans="1:19" ht="15">
      <c r="A16" s="89"/>
      <c r="B16" s="74" t="s">
        <v>126</v>
      </c>
      <c r="C16" s="80">
        <v>0</v>
      </c>
      <c r="D16" s="20" t="s">
        <v>15</v>
      </c>
      <c r="E16" s="24">
        <f ca="1">IF(C16&lt;10,OFFSET(I16,0,C16),IF(C16=11,0,G16))</f>
        <v>120000</v>
      </c>
      <c r="F16" s="24">
        <f ca="1">IF(C16=11,0,SUM(OFFSET(I16,0,C16,,11-C16)))</f>
        <v>120000</v>
      </c>
      <c r="G16" s="65" t="s">
        <v>214</v>
      </c>
      <c r="H16" s="68"/>
      <c r="I16" s="58">
        <v>120000</v>
      </c>
      <c r="J16" s="59" t="s">
        <v>214</v>
      </c>
      <c r="K16" s="59" t="s">
        <v>214</v>
      </c>
      <c r="L16" s="59" t="s">
        <v>214</v>
      </c>
      <c r="M16" s="59" t="s">
        <v>214</v>
      </c>
      <c r="N16" s="59" t="s">
        <v>214</v>
      </c>
      <c r="O16" s="59" t="s">
        <v>214</v>
      </c>
      <c r="P16" s="59" t="s">
        <v>214</v>
      </c>
      <c r="Q16" s="59" t="s">
        <v>214</v>
      </c>
      <c r="R16" s="60" t="s">
        <v>214</v>
      </c>
      <c r="S16" s="49">
        <v>0</v>
      </c>
    </row>
    <row r="17" spans="1:19" ht="15.75" thickBot="1">
      <c r="A17" s="89"/>
      <c r="B17" s="75"/>
      <c r="C17" s="81"/>
      <c r="D17" s="21" t="s">
        <v>16</v>
      </c>
      <c r="E17" s="29">
        <f ca="1">IF(C16&lt;10,OFFSET(I17,0,C16),IF(C16=11,0,G17))</f>
        <v>87000</v>
      </c>
      <c r="F17" s="29">
        <f ca="1">IF(C16=11,0,SUM(OFFSET(I17,0,C16,,11-C16)))</f>
        <v>87000</v>
      </c>
      <c r="G17" s="67" t="s">
        <v>214</v>
      </c>
      <c r="H17" s="68"/>
      <c r="I17" s="61">
        <v>87000</v>
      </c>
      <c r="J17" s="62" t="s">
        <v>214</v>
      </c>
      <c r="K17" s="62" t="s">
        <v>214</v>
      </c>
      <c r="L17" s="62" t="s">
        <v>214</v>
      </c>
      <c r="M17" s="62" t="s">
        <v>214</v>
      </c>
      <c r="N17" s="62" t="s">
        <v>214</v>
      </c>
      <c r="O17" s="62" t="s">
        <v>214</v>
      </c>
      <c r="P17" s="62" t="s">
        <v>214</v>
      </c>
      <c r="Q17" s="62" t="s">
        <v>214</v>
      </c>
      <c r="R17" s="63" t="s">
        <v>214</v>
      </c>
      <c r="S17" s="52">
        <v>0</v>
      </c>
    </row>
    <row r="18" spans="1:19" ht="15">
      <c r="A18" s="89"/>
      <c r="B18" s="74" t="s">
        <v>127</v>
      </c>
      <c r="C18" s="80">
        <v>1</v>
      </c>
      <c r="D18" s="20" t="s">
        <v>15</v>
      </c>
      <c r="E18" s="24">
        <f ca="1">IF(C18&lt;10,OFFSET(I18,0,C18),IF(C18=11,0,G18))</f>
        <v>290</v>
      </c>
      <c r="F18" s="24">
        <f ca="1">IF(C18=11,0,SUM(OFFSET(I18,0,C18,,11-C18)))</f>
        <v>143190</v>
      </c>
      <c r="G18" s="65">
        <v>1000000</v>
      </c>
      <c r="H18" s="66"/>
      <c r="I18" s="58">
        <v>0</v>
      </c>
      <c r="J18" s="59">
        <v>290</v>
      </c>
      <c r="K18" s="59">
        <v>1300</v>
      </c>
      <c r="L18" s="59">
        <v>3300</v>
      </c>
      <c r="M18" s="59">
        <v>6300</v>
      </c>
      <c r="N18" s="59">
        <v>10000</v>
      </c>
      <c r="O18" s="59">
        <v>16000</v>
      </c>
      <c r="P18" s="59">
        <v>24000</v>
      </c>
      <c r="Q18" s="59">
        <v>34000</v>
      </c>
      <c r="R18" s="60">
        <v>48000</v>
      </c>
      <c r="S18" s="49">
        <v>0</v>
      </c>
    </row>
    <row r="19" spans="1:19" ht="15.75" thickBot="1">
      <c r="A19" s="89"/>
      <c r="B19" s="75"/>
      <c r="C19" s="81"/>
      <c r="D19" s="21" t="s">
        <v>16</v>
      </c>
      <c r="E19" s="29">
        <f ca="1">IF(C18&lt;10,OFFSET(I19,0,C18),IF(C18=11,0,G19))</f>
        <v>300</v>
      </c>
      <c r="F19" s="29">
        <f ca="1">IF(C18=11,0,SUM(OFFSET(I19,0,C18,,11-C18)))</f>
        <v>112100</v>
      </c>
      <c r="G19" s="67">
        <v>1000000</v>
      </c>
      <c r="H19" s="68"/>
      <c r="I19" s="61">
        <v>0</v>
      </c>
      <c r="J19" s="62">
        <v>300</v>
      </c>
      <c r="K19" s="62">
        <v>1200</v>
      </c>
      <c r="L19" s="62">
        <v>2800</v>
      </c>
      <c r="M19" s="62">
        <v>5200</v>
      </c>
      <c r="N19" s="62">
        <v>8400</v>
      </c>
      <c r="O19" s="62">
        <v>12800</v>
      </c>
      <c r="P19" s="62">
        <v>18600</v>
      </c>
      <c r="Q19" s="62">
        <v>26300</v>
      </c>
      <c r="R19" s="63">
        <v>36500</v>
      </c>
      <c r="S19" s="52">
        <v>0</v>
      </c>
    </row>
    <row r="20" spans="1:19" ht="15">
      <c r="A20" s="89"/>
      <c r="B20" s="74" t="s">
        <v>128</v>
      </c>
      <c r="C20" s="80">
        <v>0</v>
      </c>
      <c r="D20" s="20" t="s">
        <v>15</v>
      </c>
      <c r="E20" s="24">
        <f ca="1">IF(C20&lt;10,OFFSET(I20,0,C20),IF(C20=11,0,G20))</f>
        <v>800</v>
      </c>
      <c r="F20" s="24">
        <f ca="1">IF(C20=11,0,SUM(OFFSET(I20,0,C20,,11-C20)))</f>
        <v>223320</v>
      </c>
      <c r="G20" s="25">
        <v>1000000</v>
      </c>
      <c r="H20" s="12"/>
      <c r="I20" s="58">
        <v>800</v>
      </c>
      <c r="J20" s="59">
        <v>2240</v>
      </c>
      <c r="K20" s="59">
        <v>4480</v>
      </c>
      <c r="L20" s="59">
        <v>7600</v>
      </c>
      <c r="M20" s="59">
        <v>12000</v>
      </c>
      <c r="N20" s="59">
        <v>17600</v>
      </c>
      <c r="O20" s="59">
        <v>25600</v>
      </c>
      <c r="P20" s="59">
        <v>36000</v>
      </c>
      <c r="Q20" s="59">
        <v>49000</v>
      </c>
      <c r="R20" s="60">
        <v>68000</v>
      </c>
      <c r="S20" s="48">
        <v>0</v>
      </c>
    </row>
    <row r="21" spans="1:19" ht="15.75" thickBot="1">
      <c r="A21" s="89"/>
      <c r="B21" s="75"/>
      <c r="C21" s="81"/>
      <c r="D21" s="21" t="s">
        <v>16</v>
      </c>
      <c r="E21" s="29">
        <f ca="1">IF(C20&lt;10,OFFSET(I21,0,C20),IF(C20=11,0,G21))</f>
        <v>800</v>
      </c>
      <c r="F21" s="29">
        <f ca="1">IF(C20=11,0,SUM(OFFSET(I21,0,C20,,11-C20)))</f>
        <v>171680</v>
      </c>
      <c r="G21" s="30">
        <v>1000000</v>
      </c>
      <c r="H21" s="12"/>
      <c r="I21" s="61">
        <v>800</v>
      </c>
      <c r="J21" s="62">
        <v>1920</v>
      </c>
      <c r="K21" s="62">
        <v>3680</v>
      </c>
      <c r="L21" s="62">
        <v>6160</v>
      </c>
      <c r="M21" s="62">
        <v>9440</v>
      </c>
      <c r="N21" s="62">
        <v>13840</v>
      </c>
      <c r="O21" s="62">
        <v>19680</v>
      </c>
      <c r="P21" s="62">
        <v>27360</v>
      </c>
      <c r="Q21" s="62">
        <v>37600</v>
      </c>
      <c r="R21" s="63">
        <v>51200</v>
      </c>
      <c r="S21" s="48">
        <v>0</v>
      </c>
    </row>
    <row r="22" spans="1:19" ht="15">
      <c r="A22" s="89"/>
      <c r="B22" s="74" t="s">
        <v>129</v>
      </c>
      <c r="C22" s="80">
        <v>0</v>
      </c>
      <c r="D22" s="20" t="s">
        <v>15</v>
      </c>
      <c r="E22" s="24">
        <f ca="1">IF(C22&lt;10,OFFSET(I22,0,C22),IF(C22=11,0,G22))</f>
        <v>8600</v>
      </c>
      <c r="F22" s="24">
        <f ca="1">IF(C22=11,0,SUM(OFFSET(I22,0,C22,,11-C22)))</f>
        <v>713600</v>
      </c>
      <c r="G22" s="25">
        <v>1000000</v>
      </c>
      <c r="H22" s="31"/>
      <c r="I22" s="27">
        <v>8600</v>
      </c>
      <c r="J22" s="24">
        <v>14000</v>
      </c>
      <c r="K22" s="24">
        <v>21000</v>
      </c>
      <c r="L22" s="24">
        <v>30000</v>
      </c>
      <c r="M22" s="24">
        <v>42000</v>
      </c>
      <c r="N22" s="24">
        <v>58000</v>
      </c>
      <c r="O22" s="24">
        <v>80000</v>
      </c>
      <c r="P22" s="24">
        <v>110000</v>
      </c>
      <c r="Q22" s="24">
        <v>150000</v>
      </c>
      <c r="R22" s="28">
        <v>200000</v>
      </c>
      <c r="S22" s="48">
        <v>0</v>
      </c>
    </row>
    <row r="23" spans="1:19" ht="15.75" thickBot="1">
      <c r="A23" s="89"/>
      <c r="B23" s="75"/>
      <c r="C23" s="81"/>
      <c r="D23" s="21" t="s">
        <v>16</v>
      </c>
      <c r="E23" s="29">
        <f ca="1">IF(C22&lt;10,OFFSET(I23,0,C22),IF(C22=11,0,G23))</f>
        <v>7000</v>
      </c>
      <c r="F23" s="29">
        <f ca="1">IF(C22=11,0,SUM(OFFSET(I23,0,C22,,11-C22)))</f>
        <v>537100</v>
      </c>
      <c r="G23" s="30">
        <v>1000000</v>
      </c>
      <c r="H23" s="31"/>
      <c r="I23" s="32">
        <v>7000</v>
      </c>
      <c r="J23" s="29">
        <v>10900</v>
      </c>
      <c r="K23" s="29">
        <v>16100</v>
      </c>
      <c r="L23" s="29">
        <v>23000</v>
      </c>
      <c r="M23" s="29">
        <v>32000</v>
      </c>
      <c r="N23" s="29">
        <v>44100</v>
      </c>
      <c r="O23" s="29">
        <v>60200</v>
      </c>
      <c r="P23" s="29">
        <v>81800</v>
      </c>
      <c r="Q23" s="29">
        <v>111000</v>
      </c>
      <c r="R23" s="33">
        <v>151000</v>
      </c>
      <c r="S23" s="48">
        <v>0</v>
      </c>
    </row>
    <row r="24" spans="1:19" ht="15">
      <c r="A24" s="89"/>
      <c r="B24" s="74" t="s">
        <v>130</v>
      </c>
      <c r="C24" s="80">
        <v>0</v>
      </c>
      <c r="D24" s="20" t="s">
        <v>15</v>
      </c>
      <c r="E24" s="24">
        <f ca="1">IF(C24&lt;10,OFFSET(I24,0,C24),IF(C24=11,0,G24))</f>
        <v>80</v>
      </c>
      <c r="F24" s="24">
        <f ca="1">IF(C24=11,0,SUM(OFFSET(I24,0,C24,,11-C24)))</f>
        <v>181780</v>
      </c>
      <c r="G24" s="25">
        <v>1000000</v>
      </c>
      <c r="H24" s="31"/>
      <c r="I24" s="27">
        <v>80</v>
      </c>
      <c r="J24" s="24">
        <v>800</v>
      </c>
      <c r="K24" s="24">
        <v>2400</v>
      </c>
      <c r="L24" s="24">
        <v>4900</v>
      </c>
      <c r="M24" s="24">
        <v>8600</v>
      </c>
      <c r="N24" s="24">
        <v>14000</v>
      </c>
      <c r="O24" s="24">
        <v>21000</v>
      </c>
      <c r="P24" s="24">
        <v>30000</v>
      </c>
      <c r="Q24" s="24">
        <v>42000</v>
      </c>
      <c r="R24" s="28">
        <v>58000</v>
      </c>
      <c r="S24" s="48">
        <v>0</v>
      </c>
    </row>
    <row r="25" spans="1:19" ht="15.75" thickBot="1">
      <c r="A25" s="89"/>
      <c r="B25" s="75"/>
      <c r="C25" s="81"/>
      <c r="D25" s="21" t="s">
        <v>16</v>
      </c>
      <c r="E25" s="29">
        <f ca="1">IF(C24&lt;10,OFFSET(I25,0,C24),IF(C24=11,0,G25))</f>
        <v>100</v>
      </c>
      <c r="F25" s="29">
        <f ca="1">IF(C24=11,0,SUM(OFFSET(I25,0,C24,,11-C24)))</f>
        <v>140200</v>
      </c>
      <c r="G25" s="30">
        <v>1000000</v>
      </c>
      <c r="H25" s="31"/>
      <c r="I25" s="32">
        <v>100</v>
      </c>
      <c r="J25" s="29">
        <v>800</v>
      </c>
      <c r="K25" s="29">
        <v>2100</v>
      </c>
      <c r="L25" s="29">
        <v>4100</v>
      </c>
      <c r="M25" s="29">
        <v>7000</v>
      </c>
      <c r="N25" s="29">
        <v>10900</v>
      </c>
      <c r="O25" s="29">
        <v>16100</v>
      </c>
      <c r="P25" s="29">
        <v>23000</v>
      </c>
      <c r="Q25" s="29">
        <v>32000</v>
      </c>
      <c r="R25" s="33">
        <v>44100</v>
      </c>
      <c r="S25" s="48">
        <v>0</v>
      </c>
    </row>
    <row r="26" spans="1:19" ht="15">
      <c r="A26" s="89"/>
      <c r="B26" s="74" t="s">
        <v>131</v>
      </c>
      <c r="C26" s="80">
        <v>0</v>
      </c>
      <c r="D26" s="20" t="s">
        <v>15</v>
      </c>
      <c r="E26" s="24">
        <f ca="1">IF(C26&lt;10,OFFSET(I26,0,C26),IF(C26=11,0,G26))</f>
        <v>3800</v>
      </c>
      <c r="F26" s="24">
        <f ca="1">IF(C26=11,0,SUM(OFFSET(I26,0,C26,,11-C26)))</f>
        <v>450800</v>
      </c>
      <c r="G26" s="25">
        <v>1000000</v>
      </c>
      <c r="H26" s="12"/>
      <c r="I26" s="58">
        <v>3800</v>
      </c>
      <c r="J26" s="59">
        <v>7000</v>
      </c>
      <c r="K26" s="59">
        <v>12000</v>
      </c>
      <c r="L26" s="59">
        <v>18000</v>
      </c>
      <c r="M26" s="59">
        <v>26000</v>
      </c>
      <c r="N26" s="59">
        <v>37000</v>
      </c>
      <c r="O26" s="59">
        <v>51000</v>
      </c>
      <c r="P26" s="59">
        <v>70000</v>
      </c>
      <c r="Q26" s="59">
        <v>96000</v>
      </c>
      <c r="R26" s="60">
        <v>130000</v>
      </c>
      <c r="S26" s="48">
        <v>0</v>
      </c>
    </row>
    <row r="27" spans="1:19" ht="15.75" thickBot="1">
      <c r="A27" s="89"/>
      <c r="B27" s="75"/>
      <c r="C27" s="81"/>
      <c r="D27" s="21" t="s">
        <v>16</v>
      </c>
      <c r="E27" s="29">
        <f ca="1">IF(C26&lt;10,OFFSET(I27,0,C26),IF(C26=11,0,G27))</f>
        <v>3200</v>
      </c>
      <c r="F27" s="29">
        <f ca="1">IF(C26=11,0,SUM(OFFSET(I27,0,C26,,11-C26)))</f>
        <v>343000</v>
      </c>
      <c r="G27" s="30">
        <v>1000000</v>
      </c>
      <c r="H27" s="12"/>
      <c r="I27" s="61">
        <v>3200</v>
      </c>
      <c r="J27" s="62">
        <v>5800</v>
      </c>
      <c r="K27" s="62">
        <v>9200</v>
      </c>
      <c r="L27" s="62">
        <v>13900</v>
      </c>
      <c r="M27" s="62">
        <v>20000</v>
      </c>
      <c r="N27" s="62">
        <v>28100</v>
      </c>
      <c r="O27" s="62">
        <v>38900</v>
      </c>
      <c r="P27" s="62">
        <v>53200</v>
      </c>
      <c r="Q27" s="62">
        <v>72400</v>
      </c>
      <c r="R27" s="63">
        <v>98300</v>
      </c>
      <c r="S27" s="48">
        <v>0</v>
      </c>
    </row>
    <row r="28" spans="1:19" ht="15">
      <c r="A28" s="89"/>
      <c r="B28" s="74" t="s">
        <v>132</v>
      </c>
      <c r="C28" s="80">
        <v>0</v>
      </c>
      <c r="D28" s="20" t="s">
        <v>15</v>
      </c>
      <c r="E28" s="24">
        <f ca="1">IF(C28&lt;10,OFFSET(I28,0,C28),IF(C28=11,0,G28))</f>
        <v>15000</v>
      </c>
      <c r="F28" s="24">
        <f ca="1">IF(C28=11,0,SUM(OFFSET(I28,0,C28,,11-C28)))</f>
        <v>1071000</v>
      </c>
      <c r="G28" s="65">
        <v>1500000</v>
      </c>
      <c r="H28" s="68"/>
      <c r="I28" s="58">
        <v>15000</v>
      </c>
      <c r="J28" s="59">
        <v>22000</v>
      </c>
      <c r="K28" s="59">
        <v>32000</v>
      </c>
      <c r="L28" s="59">
        <v>45000</v>
      </c>
      <c r="M28" s="59">
        <v>62000</v>
      </c>
      <c r="N28" s="59">
        <v>85000</v>
      </c>
      <c r="O28" s="59">
        <v>120000</v>
      </c>
      <c r="P28" s="59">
        <v>160000</v>
      </c>
      <c r="Q28" s="59">
        <v>210000</v>
      </c>
      <c r="R28" s="60">
        <v>320000</v>
      </c>
      <c r="S28" s="48">
        <v>0</v>
      </c>
    </row>
    <row r="29" spans="1:19" ht="15.75" thickBot="1">
      <c r="A29" s="89"/>
      <c r="B29" s="75"/>
      <c r="C29" s="81"/>
      <c r="D29" s="21" t="s">
        <v>16</v>
      </c>
      <c r="E29" s="29">
        <f ca="1">IF(C28&lt;10,OFFSET(I29,0,C28),IF(C28=11,0,G29))</f>
        <v>11800</v>
      </c>
      <c r="F29" s="29">
        <f ca="1">IF(C28=11,0,SUM(OFFSET(I29,0,C28,,11-C28)))</f>
        <v>802900</v>
      </c>
      <c r="G29" s="67">
        <v>1500000</v>
      </c>
      <c r="H29" s="68"/>
      <c r="I29" s="61">
        <v>11800</v>
      </c>
      <c r="J29" s="62">
        <v>17300</v>
      </c>
      <c r="K29" s="62">
        <v>24600</v>
      </c>
      <c r="L29" s="62">
        <v>34200</v>
      </c>
      <c r="M29" s="62">
        <v>47000</v>
      </c>
      <c r="N29" s="62">
        <v>64000</v>
      </c>
      <c r="O29" s="62">
        <v>87000</v>
      </c>
      <c r="P29" s="62">
        <v>118000</v>
      </c>
      <c r="Q29" s="62">
        <v>160000</v>
      </c>
      <c r="R29" s="63">
        <v>239000</v>
      </c>
      <c r="S29" s="48">
        <v>0</v>
      </c>
    </row>
    <row r="30" spans="1:19" ht="15">
      <c r="A30" s="89"/>
      <c r="B30" s="74" t="s">
        <v>133</v>
      </c>
      <c r="C30" s="80">
        <v>0</v>
      </c>
      <c r="D30" s="20" t="s">
        <v>15</v>
      </c>
      <c r="E30" s="24">
        <f ca="1">IF(C30&lt;10,OFFSET(I30,0,C30),IF(C30=11,0,G30))</f>
        <v>45000</v>
      </c>
      <c r="F30" s="24">
        <f ca="1">IF(C30=11,0,SUM(OFFSET(I30,0,C30,,11-C30)))</f>
        <v>2004000</v>
      </c>
      <c r="G30" s="65">
        <v>1500000</v>
      </c>
      <c r="H30" s="68"/>
      <c r="I30" s="58">
        <v>45000</v>
      </c>
      <c r="J30" s="59">
        <v>58000</v>
      </c>
      <c r="K30" s="59">
        <v>75000</v>
      </c>
      <c r="L30" s="59">
        <v>96000</v>
      </c>
      <c r="M30" s="59">
        <v>120000</v>
      </c>
      <c r="N30" s="59">
        <v>160000</v>
      </c>
      <c r="O30" s="59">
        <v>200000</v>
      </c>
      <c r="P30" s="59">
        <v>260000</v>
      </c>
      <c r="Q30" s="59">
        <v>400000</v>
      </c>
      <c r="R30" s="60">
        <v>590000</v>
      </c>
      <c r="S30" s="48">
        <v>0</v>
      </c>
    </row>
    <row r="31" spans="1:19" ht="15.75" thickBot="1">
      <c r="A31" s="89"/>
      <c r="B31" s="75"/>
      <c r="C31" s="81"/>
      <c r="D31" s="21" t="s">
        <v>16</v>
      </c>
      <c r="E31" s="29">
        <f ca="1">IF(C30&lt;10,OFFSET(I31,0,C30),IF(C30=11,0,G31))</f>
        <v>34200</v>
      </c>
      <c r="F31" s="29">
        <f ca="1">IF(C30=11,0,SUM(OFFSET(I31,0,C30,,11-C30)))</f>
        <v>1495700</v>
      </c>
      <c r="G31" s="67">
        <v>1500000</v>
      </c>
      <c r="H31" s="68"/>
      <c r="I31" s="61">
        <v>34200</v>
      </c>
      <c r="J31" s="62">
        <v>44100</v>
      </c>
      <c r="K31" s="62">
        <v>56600</v>
      </c>
      <c r="L31" s="62">
        <v>72400</v>
      </c>
      <c r="M31" s="62">
        <v>92400</v>
      </c>
      <c r="N31" s="62">
        <v>118000</v>
      </c>
      <c r="O31" s="62">
        <v>151000</v>
      </c>
      <c r="P31" s="62">
        <v>192000</v>
      </c>
      <c r="Q31" s="62">
        <v>295000</v>
      </c>
      <c r="R31" s="63">
        <v>440000</v>
      </c>
      <c r="S31" s="48">
        <v>0</v>
      </c>
    </row>
    <row r="32" spans="1:19" ht="15">
      <c r="A32" s="89"/>
      <c r="B32" s="74" t="s">
        <v>134</v>
      </c>
      <c r="C32" s="80">
        <v>0</v>
      </c>
      <c r="D32" s="20" t="s">
        <v>15</v>
      </c>
      <c r="E32" s="24">
        <f ca="1">IF(C32&lt;10,OFFSET(I32,0,C32),IF(C32=11,0,G32))</f>
        <v>120000</v>
      </c>
      <c r="F32" s="24">
        <f ca="1">IF(C32=11,0,SUM(OFFSET(I32,0,C32,,11-C32)))</f>
        <v>4060000</v>
      </c>
      <c r="G32" s="65">
        <v>2000000</v>
      </c>
      <c r="H32" s="68"/>
      <c r="I32" s="58">
        <v>120000</v>
      </c>
      <c r="J32" s="59">
        <v>140000</v>
      </c>
      <c r="K32" s="59">
        <v>170000</v>
      </c>
      <c r="L32" s="59">
        <v>200000</v>
      </c>
      <c r="M32" s="59">
        <v>240000</v>
      </c>
      <c r="N32" s="59">
        <v>320000</v>
      </c>
      <c r="O32" s="59">
        <v>440000</v>
      </c>
      <c r="P32" s="59">
        <v>590000</v>
      </c>
      <c r="Q32" s="59">
        <v>790000</v>
      </c>
      <c r="R32" s="60">
        <v>1050000</v>
      </c>
      <c r="S32" s="48">
        <v>0</v>
      </c>
    </row>
    <row r="33" spans="1:19" ht="15.75" thickBot="1">
      <c r="A33" s="89"/>
      <c r="B33" s="75"/>
      <c r="C33" s="81"/>
      <c r="D33" s="21" t="s">
        <v>16</v>
      </c>
      <c r="E33" s="29">
        <f ca="1">IF(C32&lt;10,OFFSET(I33,0,C32),IF(C32=11,0,G33))</f>
        <v>87000</v>
      </c>
      <c r="F33" s="29">
        <f ca="1">IF(C32=11,0,SUM(OFFSET(I33,0,C32,,11-C32)))</f>
        <v>3013000</v>
      </c>
      <c r="G33" s="67">
        <v>2000000</v>
      </c>
      <c r="H33" s="68"/>
      <c r="I33" s="61">
        <v>87000</v>
      </c>
      <c r="J33" s="62">
        <v>104000</v>
      </c>
      <c r="K33" s="62">
        <v>125000</v>
      </c>
      <c r="L33" s="62">
        <v>151000</v>
      </c>
      <c r="M33" s="62">
        <v>181000</v>
      </c>
      <c r="N33" s="62">
        <v>239000</v>
      </c>
      <c r="O33" s="62">
        <v>327000</v>
      </c>
      <c r="P33" s="62">
        <v>440000</v>
      </c>
      <c r="Q33" s="62">
        <v>586000</v>
      </c>
      <c r="R33" s="63">
        <v>773000</v>
      </c>
      <c r="S33" s="48">
        <v>0</v>
      </c>
    </row>
    <row r="34" spans="1:19" ht="15">
      <c r="A34" s="89"/>
      <c r="B34" s="74" t="s">
        <v>111</v>
      </c>
      <c r="C34" s="80">
        <v>0</v>
      </c>
      <c r="D34" s="20" t="s">
        <v>15</v>
      </c>
      <c r="E34" s="24">
        <f ca="1">IF(C34&lt;10,OFFSET(I34,0,C34),IF(C34=11,0,G34))</f>
        <v>500</v>
      </c>
      <c r="F34" s="24">
        <f ca="1">IF(C34=11,0,SUM(OFFSET(I34,0,C34,,11-C34)))</f>
        <v>139950</v>
      </c>
      <c r="G34" s="65" t="s">
        <v>214</v>
      </c>
      <c r="H34" s="68"/>
      <c r="I34" s="58">
        <v>500</v>
      </c>
      <c r="J34" s="59">
        <v>1400</v>
      </c>
      <c r="K34" s="59">
        <v>2800</v>
      </c>
      <c r="L34" s="59">
        <v>4750</v>
      </c>
      <c r="M34" s="59">
        <v>7500</v>
      </c>
      <c r="N34" s="59">
        <v>11000</v>
      </c>
      <c r="O34" s="59">
        <v>16000</v>
      </c>
      <c r="P34" s="59">
        <v>22500</v>
      </c>
      <c r="Q34" s="59">
        <v>31000</v>
      </c>
      <c r="R34" s="60">
        <v>42500</v>
      </c>
      <c r="S34" s="48">
        <v>0</v>
      </c>
    </row>
    <row r="35" spans="1:19" ht="15.75" thickBot="1">
      <c r="A35" s="89"/>
      <c r="B35" s="75"/>
      <c r="C35" s="81"/>
      <c r="D35" s="21" t="s">
        <v>16</v>
      </c>
      <c r="E35" s="29">
        <f ca="1">IF(C34&lt;10,OFFSET(I35,0,C34),IF(C34=11,0,G35))</f>
        <v>500</v>
      </c>
      <c r="F35" s="29">
        <f ca="1">IF(C34=11,0,SUM(OFFSET(I35,0,C34,,11-C34)))</f>
        <v>107300</v>
      </c>
      <c r="G35" s="67" t="s">
        <v>214</v>
      </c>
      <c r="H35" s="68"/>
      <c r="I35" s="61">
        <v>500</v>
      </c>
      <c r="J35" s="62">
        <v>1200</v>
      </c>
      <c r="K35" s="62">
        <v>2300</v>
      </c>
      <c r="L35" s="62">
        <v>3850</v>
      </c>
      <c r="M35" s="62">
        <v>5900</v>
      </c>
      <c r="N35" s="62">
        <v>8650</v>
      </c>
      <c r="O35" s="62">
        <v>12300</v>
      </c>
      <c r="P35" s="62">
        <v>17100</v>
      </c>
      <c r="Q35" s="62">
        <v>23500</v>
      </c>
      <c r="R35" s="63">
        <v>32000</v>
      </c>
      <c r="S35" s="48">
        <v>0</v>
      </c>
    </row>
    <row r="36" spans="1:19" ht="15">
      <c r="A36" s="89"/>
      <c r="B36" s="74" t="s">
        <v>135</v>
      </c>
      <c r="C36" s="80">
        <v>0</v>
      </c>
      <c r="D36" s="20" t="s">
        <v>15</v>
      </c>
      <c r="E36" s="24">
        <f ca="1">IF(C36&lt;10,OFFSET(I36,0,C36),IF(C36=11,0,G36))</f>
        <v>15000</v>
      </c>
      <c r="F36" s="24">
        <f ca="1">IF(C36=11,0,SUM(OFFSET(I36,0,C36,,11-C36)))</f>
        <v>1071000</v>
      </c>
      <c r="G36" s="65">
        <v>1500000</v>
      </c>
      <c r="H36" s="68"/>
      <c r="I36" s="58">
        <v>15000</v>
      </c>
      <c r="J36" s="59">
        <v>22000</v>
      </c>
      <c r="K36" s="59">
        <v>32000</v>
      </c>
      <c r="L36" s="59">
        <v>45000</v>
      </c>
      <c r="M36" s="59">
        <v>62000</v>
      </c>
      <c r="N36" s="59">
        <v>85000</v>
      </c>
      <c r="O36" s="59">
        <v>120000</v>
      </c>
      <c r="P36" s="59">
        <v>160000</v>
      </c>
      <c r="Q36" s="59">
        <v>210000</v>
      </c>
      <c r="R36" s="60">
        <v>320000</v>
      </c>
      <c r="S36" s="48">
        <v>0</v>
      </c>
    </row>
    <row r="37" spans="1:19" ht="15.75" thickBot="1">
      <c r="A37" s="89"/>
      <c r="B37" s="75"/>
      <c r="C37" s="81"/>
      <c r="D37" s="21" t="s">
        <v>16</v>
      </c>
      <c r="E37" s="29">
        <f ca="1">IF(C36&lt;10,OFFSET(I37,0,C36),IF(C36=11,0,G37))</f>
        <v>11800</v>
      </c>
      <c r="F37" s="29">
        <f ca="1">IF(C36=11,0,SUM(OFFSET(I37,0,C36,,11-C36)))</f>
        <v>802900</v>
      </c>
      <c r="G37" s="67">
        <v>1500000</v>
      </c>
      <c r="H37" s="68"/>
      <c r="I37" s="61">
        <v>11800</v>
      </c>
      <c r="J37" s="62">
        <v>17300</v>
      </c>
      <c r="K37" s="62">
        <v>24600</v>
      </c>
      <c r="L37" s="62">
        <v>34200</v>
      </c>
      <c r="M37" s="62">
        <v>47000</v>
      </c>
      <c r="N37" s="62">
        <v>64000</v>
      </c>
      <c r="O37" s="62">
        <v>87000</v>
      </c>
      <c r="P37" s="62">
        <v>118000</v>
      </c>
      <c r="Q37" s="62">
        <v>160000</v>
      </c>
      <c r="R37" s="63">
        <v>239000</v>
      </c>
      <c r="S37" s="48">
        <v>0</v>
      </c>
    </row>
    <row r="38" spans="1:19" ht="15">
      <c r="A38" s="89"/>
      <c r="B38" s="74" t="s">
        <v>136</v>
      </c>
      <c r="C38" s="80">
        <v>0</v>
      </c>
      <c r="D38" s="20" t="s">
        <v>15</v>
      </c>
      <c r="E38" s="24">
        <f ca="1">IF(C38&lt;10,OFFSET(I38,0,C38),IF(C38=11,0,G38))</f>
        <v>800</v>
      </c>
      <c r="F38" s="24">
        <f ca="1">IF(C38=11,0,SUM(OFFSET(I38,0,C38,,11-C38)))</f>
        <v>82960</v>
      </c>
      <c r="G38" s="65">
        <v>1000000</v>
      </c>
      <c r="H38" s="68"/>
      <c r="I38" s="58">
        <v>800</v>
      </c>
      <c r="J38" s="59">
        <v>1600</v>
      </c>
      <c r="K38" s="59">
        <v>2640</v>
      </c>
      <c r="L38" s="59">
        <v>3920</v>
      </c>
      <c r="M38" s="59">
        <v>5600</v>
      </c>
      <c r="N38" s="59">
        <v>7600</v>
      </c>
      <c r="O38" s="59">
        <v>10400</v>
      </c>
      <c r="P38" s="59">
        <v>12800</v>
      </c>
      <c r="Q38" s="59">
        <v>16800</v>
      </c>
      <c r="R38" s="60">
        <v>20800</v>
      </c>
      <c r="S38" s="48">
        <v>0</v>
      </c>
    </row>
    <row r="39" spans="1:19" ht="15.75" thickBot="1">
      <c r="A39" s="89"/>
      <c r="B39" s="75"/>
      <c r="C39" s="81"/>
      <c r="D39" s="21" t="s">
        <v>16</v>
      </c>
      <c r="E39" s="29">
        <f ca="1">IF(C38&lt;10,OFFSET(I39,0,C38),IF(C38=11,0,G39))</f>
        <v>800</v>
      </c>
      <c r="F39" s="29">
        <f ca="1">IF(C38=11,0,SUM(OFFSET(I39,0,C38,,11-C38)))</f>
        <v>65680</v>
      </c>
      <c r="G39" s="67">
        <v>1000000</v>
      </c>
      <c r="H39" s="68"/>
      <c r="I39" s="61">
        <v>800</v>
      </c>
      <c r="J39" s="62">
        <v>1440</v>
      </c>
      <c r="K39" s="62">
        <v>2240</v>
      </c>
      <c r="L39" s="62">
        <v>3280</v>
      </c>
      <c r="M39" s="62">
        <v>4640</v>
      </c>
      <c r="N39" s="62">
        <v>6160</v>
      </c>
      <c r="O39" s="62">
        <v>8000</v>
      </c>
      <c r="P39" s="62">
        <v>10240</v>
      </c>
      <c r="Q39" s="62">
        <v>12880</v>
      </c>
      <c r="R39" s="63">
        <v>16000</v>
      </c>
      <c r="S39" s="48">
        <v>0</v>
      </c>
    </row>
    <row r="40" spans="1:19" ht="15">
      <c r="A40" s="89"/>
      <c r="B40" s="74" t="s">
        <v>137</v>
      </c>
      <c r="C40" s="80">
        <v>0</v>
      </c>
      <c r="D40" s="20" t="s">
        <v>15</v>
      </c>
      <c r="E40" s="24">
        <f ca="1">IF(C40&lt;10,OFFSET(I40,0,C40),IF(C40=11,0,G40))</f>
        <v>3040</v>
      </c>
      <c r="F40" s="24">
        <f ca="1">IF(C40=11,0,SUM(OFFSET(I40,0,C40,,11-C40)))</f>
        <v>148160</v>
      </c>
      <c r="G40" s="65">
        <v>1000000</v>
      </c>
      <c r="H40" s="68"/>
      <c r="I40" s="58">
        <v>3040</v>
      </c>
      <c r="J40" s="59">
        <v>4480</v>
      </c>
      <c r="K40" s="59">
        <v>6240</v>
      </c>
      <c r="L40" s="59">
        <v>8000</v>
      </c>
      <c r="M40" s="59">
        <v>11200</v>
      </c>
      <c r="N40" s="59">
        <v>14400</v>
      </c>
      <c r="O40" s="59">
        <v>17600</v>
      </c>
      <c r="P40" s="59">
        <v>22400</v>
      </c>
      <c r="Q40" s="59">
        <v>27200</v>
      </c>
      <c r="R40" s="60">
        <v>33600</v>
      </c>
      <c r="S40" s="48">
        <v>0</v>
      </c>
    </row>
    <row r="41" spans="1:19" ht="15.75" thickBot="1">
      <c r="A41" s="89"/>
      <c r="B41" s="75"/>
      <c r="C41" s="81"/>
      <c r="D41" s="21" t="s">
        <v>16</v>
      </c>
      <c r="E41" s="29">
        <f ca="1">IF(C40&lt;10,OFFSET(I41,0,C40),IF(C40=11,0,G41))</f>
        <v>2560</v>
      </c>
      <c r="F41" s="29">
        <f ca="1">IF(C40=11,0,SUM(OFFSET(I41,0,C40,,11-C40)))</f>
        <v>115600</v>
      </c>
      <c r="G41" s="67">
        <v>1000000</v>
      </c>
      <c r="H41" s="68"/>
      <c r="I41" s="61">
        <v>2560</v>
      </c>
      <c r="J41" s="62">
        <v>3680</v>
      </c>
      <c r="K41" s="62">
        <v>5120</v>
      </c>
      <c r="L41" s="62">
        <v>6720</v>
      </c>
      <c r="M41" s="62">
        <v>8720</v>
      </c>
      <c r="N41" s="62">
        <v>11120</v>
      </c>
      <c r="O41" s="62">
        <v>13840</v>
      </c>
      <c r="P41" s="62">
        <v>17200</v>
      </c>
      <c r="Q41" s="62">
        <v>21040</v>
      </c>
      <c r="R41" s="63">
        <v>25600</v>
      </c>
      <c r="S41" s="48">
        <v>0</v>
      </c>
    </row>
    <row r="42" spans="1:19" ht="15">
      <c r="A42" s="89"/>
      <c r="B42" s="74" t="s">
        <v>138</v>
      </c>
      <c r="C42" s="80">
        <v>0</v>
      </c>
      <c r="D42" s="20" t="s">
        <v>15</v>
      </c>
      <c r="E42" s="24">
        <f ca="1">IF(C42&lt;10,OFFSET(I42,0,C42),IF(C42=11,0,G42))</f>
        <v>11100</v>
      </c>
      <c r="F42" s="24">
        <f ca="1">IF(C42=11,0,SUM(OFFSET(I42,0,C42,,11-C42)))</f>
        <v>487800</v>
      </c>
      <c r="G42" s="65">
        <v>1000000</v>
      </c>
      <c r="H42" s="68"/>
      <c r="I42" s="58">
        <v>11100</v>
      </c>
      <c r="J42" s="59">
        <v>16460</v>
      </c>
      <c r="K42" s="59">
        <v>22860</v>
      </c>
      <c r="L42" s="59">
        <v>30320</v>
      </c>
      <c r="M42" s="59">
        <v>33820</v>
      </c>
      <c r="N42" s="59">
        <v>48380</v>
      </c>
      <c r="O42" s="59">
        <v>58980</v>
      </c>
      <c r="P42" s="59">
        <v>70640</v>
      </c>
      <c r="Q42" s="59">
        <v>83340</v>
      </c>
      <c r="R42" s="60">
        <v>111900</v>
      </c>
      <c r="S42" s="48">
        <v>0</v>
      </c>
    </row>
    <row r="43" spans="1:19" ht="15.75" thickBot="1">
      <c r="A43" s="89"/>
      <c r="B43" s="75"/>
      <c r="C43" s="81"/>
      <c r="D43" s="21" t="s">
        <v>16</v>
      </c>
      <c r="E43" s="29">
        <f ca="1">IF(C42&lt;10,OFFSET(I43,0,C42),IF(C42=11,0,G43))</f>
        <v>3000</v>
      </c>
      <c r="F43" s="29">
        <f ca="1">IF(C42=11,0,SUM(OFFSET(I43,0,C42,,11-C42)))</f>
        <v>529500</v>
      </c>
      <c r="G43" s="67">
        <v>1000000</v>
      </c>
      <c r="H43" s="68"/>
      <c r="I43" s="61">
        <v>3000</v>
      </c>
      <c r="J43" s="62">
        <v>7600</v>
      </c>
      <c r="K43" s="62">
        <v>14100</v>
      </c>
      <c r="L43" s="62">
        <v>22400</v>
      </c>
      <c r="M43" s="62">
        <v>33500</v>
      </c>
      <c r="N43" s="62">
        <v>46800</v>
      </c>
      <c r="O43" s="62">
        <v>63700</v>
      </c>
      <c r="P43" s="62">
        <v>83200</v>
      </c>
      <c r="Q43" s="62">
        <v>106200</v>
      </c>
      <c r="R43" s="63">
        <v>149000</v>
      </c>
      <c r="S43" s="48">
        <v>0</v>
      </c>
    </row>
    <row r="44" spans="1:19" ht="15">
      <c r="A44" s="89"/>
      <c r="B44" s="74" t="s">
        <v>139</v>
      </c>
      <c r="C44" s="80">
        <v>0</v>
      </c>
      <c r="D44" s="20" t="s">
        <v>15</v>
      </c>
      <c r="E44" s="24">
        <f ca="1">IF(C44&lt;10,OFFSET(I44,0,C44),IF(C44=11,0,G44))</f>
        <v>12000</v>
      </c>
      <c r="F44" s="24">
        <f ca="1">IF(C44=11,0,SUM(OFFSET(I44,0,C44,,11-C44)))</f>
        <v>372600</v>
      </c>
      <c r="G44" s="65">
        <v>1500000</v>
      </c>
      <c r="H44" s="68"/>
      <c r="I44" s="58">
        <v>12000</v>
      </c>
      <c r="J44" s="59">
        <v>15200</v>
      </c>
      <c r="K44" s="59">
        <v>19200</v>
      </c>
      <c r="L44" s="59">
        <v>24000</v>
      </c>
      <c r="M44" s="59">
        <v>29400</v>
      </c>
      <c r="N44" s="59">
        <v>36000</v>
      </c>
      <c r="O44" s="59">
        <v>43200</v>
      </c>
      <c r="P44" s="59">
        <v>52800</v>
      </c>
      <c r="Q44" s="59">
        <v>64000</v>
      </c>
      <c r="R44" s="60">
        <v>76800</v>
      </c>
      <c r="S44" s="48">
        <v>0</v>
      </c>
    </row>
    <row r="45" spans="1:19" ht="15.75" thickBot="1">
      <c r="A45" s="89"/>
      <c r="B45" s="75"/>
      <c r="C45" s="81"/>
      <c r="D45" s="21" t="s">
        <v>16</v>
      </c>
      <c r="E45" s="29">
        <f ca="1">IF(C44&lt;10,OFFSET(I45,0,C44),IF(C44=11,0,G45))</f>
        <v>9440</v>
      </c>
      <c r="F45" s="29">
        <f ca="1">IF(C44=11,0,SUM(OFFSET(I45,0,C44,,11-C44)))</f>
        <v>283680</v>
      </c>
      <c r="G45" s="67">
        <v>1500000</v>
      </c>
      <c r="H45" s="68"/>
      <c r="I45" s="61">
        <v>9440</v>
      </c>
      <c r="J45" s="62">
        <v>11920</v>
      </c>
      <c r="K45" s="62">
        <v>14880</v>
      </c>
      <c r="L45" s="62">
        <v>18400</v>
      </c>
      <c r="M45" s="62">
        <v>22480</v>
      </c>
      <c r="N45" s="62">
        <v>27360</v>
      </c>
      <c r="O45" s="62">
        <v>33120</v>
      </c>
      <c r="P45" s="62">
        <v>40000</v>
      </c>
      <c r="Q45" s="62">
        <v>48160</v>
      </c>
      <c r="R45" s="63">
        <v>57920</v>
      </c>
      <c r="S45" s="48">
        <v>0</v>
      </c>
    </row>
    <row r="46" spans="1:19" ht="15">
      <c r="A46" s="89"/>
      <c r="B46" s="74" t="s">
        <v>140</v>
      </c>
      <c r="C46" s="80">
        <v>0</v>
      </c>
      <c r="D46" s="20" t="s">
        <v>15</v>
      </c>
      <c r="E46" s="24">
        <f ca="1">IF(C46&lt;10,OFFSET(I46,0,C46),IF(C46=11,0,G46))</f>
        <v>25600</v>
      </c>
      <c r="F46" s="24">
        <f ca="1">IF(C46=11,0,SUM(OFFSET(I46,0,C46,,11-C46)))</f>
        <v>25600</v>
      </c>
      <c r="G46" s="65" t="s">
        <v>214</v>
      </c>
      <c r="H46" s="68"/>
      <c r="I46" s="58">
        <v>25600</v>
      </c>
      <c r="J46" s="59" t="s">
        <v>214</v>
      </c>
      <c r="K46" s="59" t="s">
        <v>214</v>
      </c>
      <c r="L46" s="59" t="s">
        <v>214</v>
      </c>
      <c r="M46" s="59" t="s">
        <v>214</v>
      </c>
      <c r="N46" s="59" t="s">
        <v>214</v>
      </c>
      <c r="O46" s="59" t="s">
        <v>214</v>
      </c>
      <c r="P46" s="59" t="s">
        <v>214</v>
      </c>
      <c r="Q46" s="59" t="s">
        <v>214</v>
      </c>
      <c r="R46" s="60" t="s">
        <v>214</v>
      </c>
      <c r="S46" s="48">
        <v>0</v>
      </c>
    </row>
    <row r="47" spans="1:19" ht="15.75" thickBot="1">
      <c r="A47" s="89"/>
      <c r="B47" s="75"/>
      <c r="C47" s="81"/>
      <c r="D47" s="21" t="s">
        <v>16</v>
      </c>
      <c r="E47" s="29">
        <f ca="1">IF(C46&lt;10,OFFSET(I47,0,C46),IF(C46=11,0,G47))</f>
        <v>19680</v>
      </c>
      <c r="F47" s="29">
        <f ca="1">IF(C46=11,0,SUM(OFFSET(I47,0,C46,,11-C46)))</f>
        <v>19680</v>
      </c>
      <c r="G47" s="67" t="s">
        <v>214</v>
      </c>
      <c r="H47" s="68"/>
      <c r="I47" s="61">
        <v>19680</v>
      </c>
      <c r="J47" s="62" t="s">
        <v>214</v>
      </c>
      <c r="K47" s="62" t="s">
        <v>214</v>
      </c>
      <c r="L47" s="62" t="s">
        <v>214</v>
      </c>
      <c r="M47" s="62" t="s">
        <v>214</v>
      </c>
      <c r="N47" s="62" t="s">
        <v>214</v>
      </c>
      <c r="O47" s="62" t="s">
        <v>214</v>
      </c>
      <c r="P47" s="62" t="s">
        <v>214</v>
      </c>
      <c r="Q47" s="62" t="s">
        <v>214</v>
      </c>
      <c r="R47" s="63" t="s">
        <v>214</v>
      </c>
      <c r="S47" s="48">
        <v>0</v>
      </c>
    </row>
    <row r="48" spans="1:19" ht="15">
      <c r="A48" s="89"/>
      <c r="B48" s="74" t="s">
        <v>141</v>
      </c>
      <c r="C48" s="80">
        <v>0</v>
      </c>
      <c r="D48" s="20" t="s">
        <v>15</v>
      </c>
      <c r="E48" s="24">
        <f ca="1">IF(C48&lt;10,OFFSET(I48,0,C48),IF(C48=11,0,G48))</f>
        <v>40800</v>
      </c>
      <c r="F48" s="24">
        <f ca="1">IF(C48=11,0,SUM(OFFSET(I48,0,C48,,11-C48)))</f>
        <v>40800</v>
      </c>
      <c r="G48" s="65" t="s">
        <v>214</v>
      </c>
      <c r="H48" s="68"/>
      <c r="I48" s="58">
        <v>40800</v>
      </c>
      <c r="J48" s="59" t="s">
        <v>214</v>
      </c>
      <c r="K48" s="59" t="s">
        <v>214</v>
      </c>
      <c r="L48" s="59" t="s">
        <v>214</v>
      </c>
      <c r="M48" s="59" t="s">
        <v>214</v>
      </c>
      <c r="N48" s="59" t="s">
        <v>214</v>
      </c>
      <c r="O48" s="59" t="s">
        <v>214</v>
      </c>
      <c r="P48" s="59" t="s">
        <v>214</v>
      </c>
      <c r="Q48" s="59" t="s">
        <v>214</v>
      </c>
      <c r="R48" s="60" t="s">
        <v>214</v>
      </c>
      <c r="S48" s="48">
        <v>0</v>
      </c>
    </row>
    <row r="49" spans="1:19" ht="15.75" thickBot="1">
      <c r="A49" s="89"/>
      <c r="B49" s="75"/>
      <c r="C49" s="81"/>
      <c r="D49" s="21" t="s">
        <v>16</v>
      </c>
      <c r="E49" s="29">
        <f ca="1">IF(C48&lt;10,OFFSET(I49,0,C48),IF(C48=11,0,G49))</f>
        <v>31120</v>
      </c>
      <c r="F49" s="29">
        <f ca="1">IF(C48=11,0,SUM(OFFSET(I49,0,C48,,11-C48)))</f>
        <v>31120</v>
      </c>
      <c r="G49" s="67" t="s">
        <v>214</v>
      </c>
      <c r="H49" s="68"/>
      <c r="I49" s="61">
        <v>31120</v>
      </c>
      <c r="J49" s="62" t="s">
        <v>214</v>
      </c>
      <c r="K49" s="62" t="s">
        <v>214</v>
      </c>
      <c r="L49" s="62" t="s">
        <v>214</v>
      </c>
      <c r="M49" s="62" t="s">
        <v>214</v>
      </c>
      <c r="N49" s="62" t="s">
        <v>214</v>
      </c>
      <c r="O49" s="62" t="s">
        <v>214</v>
      </c>
      <c r="P49" s="62" t="s">
        <v>214</v>
      </c>
      <c r="Q49" s="62" t="s">
        <v>214</v>
      </c>
      <c r="R49" s="63" t="s">
        <v>214</v>
      </c>
      <c r="S49" s="48">
        <v>0</v>
      </c>
    </row>
    <row r="50" spans="1:19" ht="15">
      <c r="A50" s="89"/>
      <c r="B50" s="74" t="s">
        <v>142</v>
      </c>
      <c r="C50" s="80">
        <v>0</v>
      </c>
      <c r="D50" s="20" t="s">
        <v>15</v>
      </c>
      <c r="E50" s="24">
        <f ca="1">IF(C50&lt;10,OFFSET(I50,0,C50),IF(C50=11,0,G50))</f>
        <v>120000</v>
      </c>
      <c r="F50" s="24">
        <f ca="1">IF(C50=11,0,SUM(OFFSET(I50,0,C50,,11-C50)))</f>
        <v>120000</v>
      </c>
      <c r="G50" s="65" t="s">
        <v>214</v>
      </c>
      <c r="H50" s="68"/>
      <c r="I50" s="58">
        <v>120000</v>
      </c>
      <c r="J50" s="59" t="s">
        <v>214</v>
      </c>
      <c r="K50" s="59" t="s">
        <v>214</v>
      </c>
      <c r="L50" s="59" t="s">
        <v>214</v>
      </c>
      <c r="M50" s="59" t="s">
        <v>214</v>
      </c>
      <c r="N50" s="59" t="s">
        <v>214</v>
      </c>
      <c r="O50" s="59" t="s">
        <v>214</v>
      </c>
      <c r="P50" s="59" t="s">
        <v>214</v>
      </c>
      <c r="Q50" s="59" t="s">
        <v>214</v>
      </c>
      <c r="R50" s="60" t="s">
        <v>214</v>
      </c>
      <c r="S50" s="48">
        <v>0</v>
      </c>
    </row>
    <row r="51" spans="1:19" ht="15.75" thickBot="1">
      <c r="A51" s="89"/>
      <c r="B51" s="75"/>
      <c r="C51" s="81"/>
      <c r="D51" s="21" t="s">
        <v>16</v>
      </c>
      <c r="E51" s="29">
        <f ca="1">IF(C50&lt;10,OFFSET(I51,0,C50),IF(C50=11,0,G51))</f>
        <v>87000</v>
      </c>
      <c r="F51" s="29">
        <f ca="1">IF(C50=11,0,SUM(OFFSET(I51,0,C50,,11-C50)))</f>
        <v>87000</v>
      </c>
      <c r="G51" s="67" t="s">
        <v>214</v>
      </c>
      <c r="H51" s="68"/>
      <c r="I51" s="61">
        <v>87000</v>
      </c>
      <c r="J51" s="62" t="s">
        <v>214</v>
      </c>
      <c r="K51" s="62" t="s">
        <v>214</v>
      </c>
      <c r="L51" s="62" t="s">
        <v>214</v>
      </c>
      <c r="M51" s="62" t="s">
        <v>214</v>
      </c>
      <c r="N51" s="62" t="s">
        <v>214</v>
      </c>
      <c r="O51" s="62" t="s">
        <v>214</v>
      </c>
      <c r="P51" s="62" t="s">
        <v>214</v>
      </c>
      <c r="Q51" s="62" t="s">
        <v>214</v>
      </c>
      <c r="R51" s="63" t="s">
        <v>214</v>
      </c>
      <c r="S51" s="48">
        <v>0</v>
      </c>
    </row>
    <row r="52" spans="1:19" ht="15">
      <c r="A52" s="89"/>
      <c r="B52" s="74" t="s">
        <v>143</v>
      </c>
      <c r="C52" s="80">
        <v>0</v>
      </c>
      <c r="D52" s="20" t="s">
        <v>15</v>
      </c>
      <c r="E52" s="24">
        <f ca="1">IF(C52&lt;10,OFFSET(I52,0,C52),IF(C52=11,0,G52))</f>
        <v>120000</v>
      </c>
      <c r="F52" s="24">
        <f ca="1">IF(C52=11,0,SUM(OFFSET(I52,0,C52,,11-C52)))</f>
        <v>120000</v>
      </c>
      <c r="G52" s="65" t="s">
        <v>214</v>
      </c>
      <c r="H52" s="68"/>
      <c r="I52" s="58">
        <v>120000</v>
      </c>
      <c r="J52" s="59" t="s">
        <v>214</v>
      </c>
      <c r="K52" s="59" t="s">
        <v>214</v>
      </c>
      <c r="L52" s="59" t="s">
        <v>214</v>
      </c>
      <c r="M52" s="59" t="s">
        <v>214</v>
      </c>
      <c r="N52" s="59" t="s">
        <v>214</v>
      </c>
      <c r="O52" s="59" t="s">
        <v>214</v>
      </c>
      <c r="P52" s="59" t="s">
        <v>214</v>
      </c>
      <c r="Q52" s="59" t="s">
        <v>214</v>
      </c>
      <c r="R52" s="60" t="s">
        <v>214</v>
      </c>
      <c r="S52" s="48">
        <v>0</v>
      </c>
    </row>
    <row r="53" spans="1:19" ht="15.75" thickBot="1">
      <c r="A53" s="89"/>
      <c r="B53" s="75"/>
      <c r="C53" s="81"/>
      <c r="D53" s="21" t="s">
        <v>16</v>
      </c>
      <c r="E53" s="29">
        <f ca="1">IF(C52&lt;10,OFFSET(I53,0,C52),IF(C52=11,0,G53))</f>
        <v>87000</v>
      </c>
      <c r="F53" s="29">
        <f ca="1">IF(C52=11,0,SUM(OFFSET(I53,0,C52,,11-C52)))</f>
        <v>87000</v>
      </c>
      <c r="G53" s="67" t="s">
        <v>214</v>
      </c>
      <c r="H53" s="68"/>
      <c r="I53" s="61">
        <v>87000</v>
      </c>
      <c r="J53" s="62" t="s">
        <v>214</v>
      </c>
      <c r="K53" s="62" t="s">
        <v>214</v>
      </c>
      <c r="L53" s="62" t="s">
        <v>214</v>
      </c>
      <c r="M53" s="62" t="s">
        <v>214</v>
      </c>
      <c r="N53" s="62" t="s">
        <v>214</v>
      </c>
      <c r="O53" s="62" t="s">
        <v>214</v>
      </c>
      <c r="P53" s="62" t="s">
        <v>214</v>
      </c>
      <c r="Q53" s="62" t="s">
        <v>214</v>
      </c>
      <c r="R53" s="63" t="s">
        <v>214</v>
      </c>
      <c r="S53" s="48">
        <v>0</v>
      </c>
    </row>
    <row r="54" spans="1:19" ht="15">
      <c r="A54" s="89"/>
      <c r="B54" s="74" t="s">
        <v>144</v>
      </c>
      <c r="C54" s="80">
        <v>0</v>
      </c>
      <c r="D54" s="20" t="s">
        <v>15</v>
      </c>
      <c r="E54" s="24">
        <f ca="1">IF(C54&lt;10,OFFSET(I54,0,C54),IF(C54=11,0,G54))</f>
        <v>120000</v>
      </c>
      <c r="F54" s="24">
        <f ca="1">IF(C54=11,0,SUM(OFFSET(I54,0,C54,,11-C54)))</f>
        <v>120000</v>
      </c>
      <c r="G54" s="65" t="s">
        <v>214</v>
      </c>
      <c r="H54" s="68"/>
      <c r="I54" s="58">
        <v>120000</v>
      </c>
      <c r="J54" s="59" t="s">
        <v>214</v>
      </c>
      <c r="K54" s="59" t="s">
        <v>214</v>
      </c>
      <c r="L54" s="59" t="s">
        <v>214</v>
      </c>
      <c r="M54" s="59" t="s">
        <v>214</v>
      </c>
      <c r="N54" s="59" t="s">
        <v>214</v>
      </c>
      <c r="O54" s="59" t="s">
        <v>214</v>
      </c>
      <c r="P54" s="59" t="s">
        <v>214</v>
      </c>
      <c r="Q54" s="59" t="s">
        <v>214</v>
      </c>
      <c r="R54" s="60" t="s">
        <v>214</v>
      </c>
      <c r="S54" s="48">
        <v>0</v>
      </c>
    </row>
    <row r="55" spans="1:19" ht="15.75" thickBot="1">
      <c r="A55" s="89"/>
      <c r="B55" s="75"/>
      <c r="C55" s="81"/>
      <c r="D55" s="21" t="s">
        <v>16</v>
      </c>
      <c r="E55" s="29">
        <f ca="1">IF(C54&lt;10,OFFSET(I55,0,C54),IF(C54=11,0,G55))</f>
        <v>87000</v>
      </c>
      <c r="F55" s="29">
        <f ca="1">IF(C54=11,0,SUM(OFFSET(I55,0,C54,,11-C54)))</f>
        <v>87000</v>
      </c>
      <c r="G55" s="67" t="s">
        <v>214</v>
      </c>
      <c r="H55" s="68"/>
      <c r="I55" s="61">
        <v>87000</v>
      </c>
      <c r="J55" s="62" t="s">
        <v>214</v>
      </c>
      <c r="K55" s="62" t="s">
        <v>214</v>
      </c>
      <c r="L55" s="62" t="s">
        <v>214</v>
      </c>
      <c r="M55" s="62" t="s">
        <v>214</v>
      </c>
      <c r="N55" s="62" t="s">
        <v>214</v>
      </c>
      <c r="O55" s="62" t="s">
        <v>214</v>
      </c>
      <c r="P55" s="62" t="s">
        <v>214</v>
      </c>
      <c r="Q55" s="62" t="s">
        <v>214</v>
      </c>
      <c r="R55" s="63" t="s">
        <v>214</v>
      </c>
      <c r="S55" s="48">
        <v>0</v>
      </c>
    </row>
    <row r="56" spans="1:19" ht="15">
      <c r="A56" s="89"/>
      <c r="B56" s="74" t="s">
        <v>145</v>
      </c>
      <c r="C56" s="80">
        <v>0</v>
      </c>
      <c r="D56" s="20" t="s">
        <v>15</v>
      </c>
      <c r="E56" s="24">
        <f ca="1">IF(C56&lt;10,OFFSET(I56,0,C56),IF(C56=11,0,G56))</f>
        <v>5600</v>
      </c>
      <c r="F56" s="24">
        <f ca="1">IF(C56=11,0,SUM(OFFSET(I56,0,C56,,11-C56)))</f>
        <v>556100</v>
      </c>
      <c r="G56" s="25">
        <v>1000000</v>
      </c>
      <c r="H56" s="12"/>
      <c r="I56" s="58">
        <v>5600</v>
      </c>
      <c r="J56" s="59">
        <v>9500</v>
      </c>
      <c r="K56" s="59">
        <v>15000</v>
      </c>
      <c r="L56" s="59">
        <v>22000</v>
      </c>
      <c r="M56" s="59">
        <v>32000</v>
      </c>
      <c r="N56" s="59">
        <v>45000</v>
      </c>
      <c r="O56" s="59">
        <v>62000</v>
      </c>
      <c r="P56" s="59">
        <v>85000</v>
      </c>
      <c r="Q56" s="59">
        <v>120000</v>
      </c>
      <c r="R56" s="60">
        <v>160000</v>
      </c>
      <c r="S56" s="48">
        <v>0</v>
      </c>
    </row>
    <row r="57" spans="1:19" ht="15.75" thickBot="1">
      <c r="A57" s="89"/>
      <c r="B57" s="75"/>
      <c r="C57" s="81"/>
      <c r="D57" s="21" t="s">
        <v>16</v>
      </c>
      <c r="E57" s="29">
        <f ca="1">IF(C56&lt;10,OFFSET(I57,0,C56),IF(C56=11,0,G57))</f>
        <v>4600</v>
      </c>
      <c r="F57" s="29">
        <f ca="1">IF(C56=11,0,SUM(OFFSET(I57,0,C56,,11-C56)))</f>
        <v>416200</v>
      </c>
      <c r="G57" s="30">
        <v>1000000</v>
      </c>
      <c r="H57" s="12"/>
      <c r="I57" s="61">
        <v>4600</v>
      </c>
      <c r="J57" s="62">
        <v>7700</v>
      </c>
      <c r="K57" s="62">
        <v>11800</v>
      </c>
      <c r="L57" s="62">
        <v>17300</v>
      </c>
      <c r="M57" s="62">
        <v>24600</v>
      </c>
      <c r="N57" s="62">
        <v>34200</v>
      </c>
      <c r="O57" s="62">
        <v>47000</v>
      </c>
      <c r="P57" s="62">
        <v>64000</v>
      </c>
      <c r="Q57" s="62">
        <v>87000</v>
      </c>
      <c r="R57" s="63">
        <v>118000</v>
      </c>
      <c r="S57" s="48">
        <v>0</v>
      </c>
    </row>
    <row r="58" spans="1:19" ht="15">
      <c r="A58" s="89"/>
      <c r="B58" s="74" t="s">
        <v>146</v>
      </c>
      <c r="C58" s="80">
        <v>0</v>
      </c>
      <c r="D58" s="20" t="s">
        <v>15</v>
      </c>
      <c r="E58" s="24">
        <f ca="1">IF(C58&lt;10,OFFSET(I58,0,C58),IF(C58=11,0,G58))</f>
        <v>15000</v>
      </c>
      <c r="F58" s="24">
        <f ca="1">IF(C58=11,0,SUM(OFFSET(I58,0,C58,,11-C58)))</f>
        <v>1071000</v>
      </c>
      <c r="G58" s="25">
        <v>1500000</v>
      </c>
      <c r="H58" s="12"/>
      <c r="I58" s="58">
        <v>15000</v>
      </c>
      <c r="J58" s="59">
        <v>22000</v>
      </c>
      <c r="K58" s="59">
        <v>32000</v>
      </c>
      <c r="L58" s="59">
        <v>45000</v>
      </c>
      <c r="M58" s="59">
        <v>62000</v>
      </c>
      <c r="N58" s="59">
        <v>85000</v>
      </c>
      <c r="O58" s="59">
        <v>120000</v>
      </c>
      <c r="P58" s="59">
        <v>160000</v>
      </c>
      <c r="Q58" s="59">
        <v>210000</v>
      </c>
      <c r="R58" s="60">
        <v>320000</v>
      </c>
      <c r="S58" s="48">
        <v>0</v>
      </c>
    </row>
    <row r="59" spans="1:19" ht="15.75" thickBot="1">
      <c r="A59" s="89"/>
      <c r="B59" s="75"/>
      <c r="C59" s="81"/>
      <c r="D59" s="21" t="s">
        <v>16</v>
      </c>
      <c r="E59" s="29">
        <f ca="1">IF(C58&lt;10,OFFSET(I59,0,C58),IF(C58=11,0,G59))</f>
        <v>11800</v>
      </c>
      <c r="F59" s="29">
        <f ca="1">IF(C58=11,0,SUM(OFFSET(I59,0,C58,,11-C58)))</f>
        <v>802900</v>
      </c>
      <c r="G59" s="30">
        <v>1500000</v>
      </c>
      <c r="H59" s="12"/>
      <c r="I59" s="61">
        <v>11800</v>
      </c>
      <c r="J59" s="62">
        <v>17300</v>
      </c>
      <c r="K59" s="62">
        <v>24600</v>
      </c>
      <c r="L59" s="62">
        <v>34200</v>
      </c>
      <c r="M59" s="62">
        <v>47000</v>
      </c>
      <c r="N59" s="62">
        <v>64000</v>
      </c>
      <c r="O59" s="62">
        <v>87000</v>
      </c>
      <c r="P59" s="62">
        <v>118000</v>
      </c>
      <c r="Q59" s="62">
        <v>160000</v>
      </c>
      <c r="R59" s="63">
        <v>239000</v>
      </c>
      <c r="S59" s="48">
        <v>0</v>
      </c>
    </row>
    <row r="60" spans="1:19" ht="15">
      <c r="A60" s="89"/>
      <c r="B60" s="74" t="s">
        <v>147</v>
      </c>
      <c r="C60" s="80">
        <v>0</v>
      </c>
      <c r="D60" s="20" t="s">
        <v>15</v>
      </c>
      <c r="E60" s="24">
        <f ca="1">IF(C60&lt;10,OFFSET(I60,0,C60),IF(C60=11,0,G60))</f>
        <v>32000</v>
      </c>
      <c r="F60" s="24">
        <f ca="1">IF(C60=11,0,SUM(OFFSET(I60,0,C60,,11-C60)))</f>
        <v>1348000</v>
      </c>
      <c r="G60" s="25">
        <v>1500000</v>
      </c>
      <c r="H60" s="12"/>
      <c r="I60" s="58">
        <v>32000</v>
      </c>
      <c r="J60" s="59">
        <v>42000</v>
      </c>
      <c r="K60" s="59">
        <v>54000</v>
      </c>
      <c r="L60" s="59">
        <v>70000</v>
      </c>
      <c r="M60" s="59">
        <v>90000</v>
      </c>
      <c r="N60" s="59">
        <v>120000</v>
      </c>
      <c r="O60" s="59">
        <v>150000</v>
      </c>
      <c r="P60" s="59">
        <v>190000</v>
      </c>
      <c r="Q60" s="59">
        <v>240000</v>
      </c>
      <c r="R60" s="60">
        <v>360000</v>
      </c>
      <c r="S60" s="48">
        <v>0</v>
      </c>
    </row>
    <row r="61" spans="1:19" ht="15.75" thickBot="1">
      <c r="A61" s="89"/>
      <c r="B61" s="75"/>
      <c r="C61" s="81"/>
      <c r="D61" s="21" t="s">
        <v>16</v>
      </c>
      <c r="E61" s="29">
        <f ca="1">IF(C60&lt;10,OFFSET(I61,0,C60),IF(C60=11,0,G61))</f>
        <v>24600</v>
      </c>
      <c r="F61" s="29">
        <f ca="1">IF(C60=11,0,SUM(OFFSET(I61,0,C60,,11-C60)))</f>
        <v>1006300</v>
      </c>
      <c r="G61" s="30">
        <v>1500000</v>
      </c>
      <c r="H61" s="12"/>
      <c r="I61" s="61">
        <v>24600</v>
      </c>
      <c r="J61" s="62">
        <v>32000</v>
      </c>
      <c r="K61" s="62">
        <v>41400</v>
      </c>
      <c r="L61" s="62">
        <v>53200</v>
      </c>
      <c r="M61" s="62">
        <v>68100</v>
      </c>
      <c r="N61" s="62">
        <v>87000</v>
      </c>
      <c r="O61" s="62">
        <v>111000</v>
      </c>
      <c r="P61" s="62">
        <v>142000</v>
      </c>
      <c r="Q61" s="62">
        <v>181000</v>
      </c>
      <c r="R61" s="63">
        <v>266000</v>
      </c>
      <c r="S61" s="48">
        <v>0</v>
      </c>
    </row>
    <row r="62" spans="1:19" ht="15">
      <c r="A62" s="89"/>
      <c r="B62" s="74" t="s">
        <v>148</v>
      </c>
      <c r="C62" s="80">
        <v>0</v>
      </c>
      <c r="D62" s="20" t="s">
        <v>15</v>
      </c>
      <c r="E62" s="24">
        <f ca="1">IF(C62&lt;10,OFFSET(I62,0,C62),IF(C62=11,0,G62))</f>
        <v>62000</v>
      </c>
      <c r="F62" s="24">
        <f ca="1">IF(C62=11,0,SUM(OFFSET(I62,0,C62,,11-C62)))</f>
        <v>3082000</v>
      </c>
      <c r="G62" s="25">
        <v>1500000</v>
      </c>
      <c r="H62" s="12"/>
      <c r="I62" s="58">
        <v>62000</v>
      </c>
      <c r="J62" s="59">
        <v>80000</v>
      </c>
      <c r="K62" s="59">
        <v>100000</v>
      </c>
      <c r="L62" s="59">
        <v>130000</v>
      </c>
      <c r="M62" s="59">
        <v>170000</v>
      </c>
      <c r="N62" s="59">
        <v>210000</v>
      </c>
      <c r="O62" s="59">
        <v>290000</v>
      </c>
      <c r="P62" s="59">
        <v>440000</v>
      </c>
      <c r="Q62" s="59">
        <v>650000</v>
      </c>
      <c r="R62" s="60">
        <v>950000</v>
      </c>
      <c r="S62" s="48">
        <v>0</v>
      </c>
    </row>
    <row r="63" spans="1:19" ht="15.75" thickBot="1">
      <c r="A63" s="89"/>
      <c r="B63" s="75"/>
      <c r="C63" s="81"/>
      <c r="D63" s="21" t="s">
        <v>16</v>
      </c>
      <c r="E63" s="29">
        <f ca="1">IF(C62&lt;10,OFFSET(I63,0,C62),IF(C62=11,0,G63))</f>
        <v>47000</v>
      </c>
      <c r="F63" s="29">
        <f ca="1">IF(C62=11,0,SUM(OFFSET(I63,0,C62,,11-C62)))</f>
        <v>2298400</v>
      </c>
      <c r="G63" s="30">
        <v>1500000</v>
      </c>
      <c r="H63" s="12"/>
      <c r="I63" s="61">
        <v>47000</v>
      </c>
      <c r="J63" s="62">
        <v>60200</v>
      </c>
      <c r="K63" s="62">
        <v>76900</v>
      </c>
      <c r="L63" s="62">
        <v>98300</v>
      </c>
      <c r="M63" s="62">
        <v>125000</v>
      </c>
      <c r="N63" s="62">
        <v>160000</v>
      </c>
      <c r="O63" s="62">
        <v>215000</v>
      </c>
      <c r="P63" s="62">
        <v>327000</v>
      </c>
      <c r="Q63" s="62">
        <v>484000</v>
      </c>
      <c r="R63" s="63">
        <v>705000</v>
      </c>
      <c r="S63" s="48">
        <v>0</v>
      </c>
    </row>
    <row r="64" spans="1:19" ht="15">
      <c r="A64" s="89"/>
      <c r="B64" s="74" t="s">
        <v>149</v>
      </c>
      <c r="C64" s="80">
        <v>0</v>
      </c>
      <c r="D64" s="20" t="s">
        <v>15</v>
      </c>
      <c r="E64" s="24">
        <f ca="1">IF(C64&lt;10,OFFSET(I64,0,C64),IF(C64=11,0,G64))</f>
        <v>0</v>
      </c>
      <c r="F64" s="24">
        <f ca="1">IF(C64=11,0,SUM(OFFSET(I64,0,C64,,11-C64)))</f>
        <v>0</v>
      </c>
      <c r="G64" s="65" t="s">
        <v>214</v>
      </c>
      <c r="H64" s="68"/>
      <c r="I64" s="58">
        <v>0</v>
      </c>
      <c r="J64" s="59" t="s">
        <v>214</v>
      </c>
      <c r="K64" s="59" t="s">
        <v>214</v>
      </c>
      <c r="L64" s="59" t="s">
        <v>214</v>
      </c>
      <c r="M64" s="59" t="s">
        <v>214</v>
      </c>
      <c r="N64" s="59" t="s">
        <v>214</v>
      </c>
      <c r="O64" s="59" t="s">
        <v>214</v>
      </c>
      <c r="P64" s="59" t="s">
        <v>214</v>
      </c>
      <c r="Q64" s="59" t="s">
        <v>214</v>
      </c>
      <c r="R64" s="60" t="s">
        <v>214</v>
      </c>
      <c r="S64" s="48">
        <v>0</v>
      </c>
    </row>
    <row r="65" spans="1:19" ht="15.75" thickBot="1">
      <c r="A65" s="89"/>
      <c r="B65" s="75"/>
      <c r="C65" s="81"/>
      <c r="D65" s="21" t="s">
        <v>16</v>
      </c>
      <c r="E65" s="29">
        <f ca="1">IF(C64&lt;10,OFFSET(I65,0,C64),IF(C64=11,0,G65))</f>
        <v>1000000</v>
      </c>
      <c r="F65" s="29">
        <f ca="1">IF(C64=11,0,SUM(OFFSET(I65,0,C64,,11-C64)))</f>
        <v>1000000</v>
      </c>
      <c r="G65" s="67" t="s">
        <v>214</v>
      </c>
      <c r="H65" s="68"/>
      <c r="I65" s="61">
        <v>1000000</v>
      </c>
      <c r="J65" s="62" t="s">
        <v>214</v>
      </c>
      <c r="K65" s="62" t="s">
        <v>214</v>
      </c>
      <c r="L65" s="62" t="s">
        <v>214</v>
      </c>
      <c r="M65" s="62" t="s">
        <v>214</v>
      </c>
      <c r="N65" s="62" t="s">
        <v>214</v>
      </c>
      <c r="O65" s="62" t="s">
        <v>214</v>
      </c>
      <c r="P65" s="62" t="s">
        <v>214</v>
      </c>
      <c r="Q65" s="62" t="s">
        <v>214</v>
      </c>
      <c r="R65" s="63" t="s">
        <v>214</v>
      </c>
      <c r="S65" s="48">
        <v>0</v>
      </c>
    </row>
    <row r="66" spans="1:19" ht="15">
      <c r="A66" s="89"/>
      <c r="B66" s="74" t="s">
        <v>112</v>
      </c>
      <c r="C66" s="80">
        <v>0</v>
      </c>
      <c r="D66" s="20" t="s">
        <v>15</v>
      </c>
      <c r="E66" s="24">
        <f ca="1">IF(C66&lt;10,OFFSET(I66,0,C66),IF(C66=11,0,G66))</f>
        <v>0</v>
      </c>
      <c r="F66" s="24">
        <f ca="1">IF(C66=11,0,SUM(OFFSET(I66,0,C66,,11-C66)))</f>
        <v>0</v>
      </c>
      <c r="G66" s="65" t="s">
        <v>214</v>
      </c>
      <c r="H66" s="68"/>
      <c r="I66" s="58">
        <v>0</v>
      </c>
      <c r="J66" s="59" t="s">
        <v>214</v>
      </c>
      <c r="K66" s="59" t="s">
        <v>214</v>
      </c>
      <c r="L66" s="59" t="s">
        <v>214</v>
      </c>
      <c r="M66" s="59" t="s">
        <v>214</v>
      </c>
      <c r="N66" s="59" t="s">
        <v>214</v>
      </c>
      <c r="O66" s="59" t="s">
        <v>214</v>
      </c>
      <c r="P66" s="59" t="s">
        <v>214</v>
      </c>
      <c r="Q66" s="59" t="s">
        <v>214</v>
      </c>
      <c r="R66" s="60" t="s">
        <v>214</v>
      </c>
      <c r="S66" s="48">
        <v>0</v>
      </c>
    </row>
    <row r="67" spans="1:19" ht="15.75" thickBot="1">
      <c r="A67" s="89"/>
      <c r="B67" s="75"/>
      <c r="C67" s="81"/>
      <c r="D67" s="21" t="s">
        <v>16</v>
      </c>
      <c r="E67" s="29">
        <f ca="1">IF(C66&lt;10,OFFSET(I67,0,C66),IF(C66=11,0,G67))</f>
        <v>1000000</v>
      </c>
      <c r="F67" s="29">
        <f ca="1">IF(C66=11,0,SUM(OFFSET(I67,0,C66,,11-C66)))</f>
        <v>1000000</v>
      </c>
      <c r="G67" s="67" t="s">
        <v>214</v>
      </c>
      <c r="H67" s="68"/>
      <c r="I67" s="61">
        <v>1000000</v>
      </c>
      <c r="J67" s="62" t="s">
        <v>214</v>
      </c>
      <c r="K67" s="62" t="s">
        <v>214</v>
      </c>
      <c r="L67" s="62" t="s">
        <v>214</v>
      </c>
      <c r="M67" s="62" t="s">
        <v>214</v>
      </c>
      <c r="N67" s="62" t="s">
        <v>214</v>
      </c>
      <c r="O67" s="62" t="s">
        <v>214</v>
      </c>
      <c r="P67" s="62" t="s">
        <v>214</v>
      </c>
      <c r="Q67" s="62" t="s">
        <v>214</v>
      </c>
      <c r="R67" s="63" t="s">
        <v>214</v>
      </c>
      <c r="S67" s="48">
        <v>0</v>
      </c>
    </row>
    <row r="68" spans="1:19" ht="15">
      <c r="A68" s="89"/>
      <c r="B68" s="74" t="s">
        <v>150</v>
      </c>
      <c r="C68" s="80">
        <v>0</v>
      </c>
      <c r="D68" s="20" t="s">
        <v>15</v>
      </c>
      <c r="E68" s="24">
        <f ca="1">IF(C68&lt;10,OFFSET(I68,0,C68),IF(C68=11,0,G68))</f>
        <v>3000000</v>
      </c>
      <c r="F68" s="24">
        <f ca="1">IF(C68=11,0,SUM(OFFSET(I68,0,C68,,11-C68)))</f>
        <v>3000000</v>
      </c>
      <c r="G68" s="65" t="s">
        <v>214</v>
      </c>
      <c r="H68" s="68"/>
      <c r="I68" s="58">
        <v>3000000</v>
      </c>
      <c r="J68" s="59" t="s">
        <v>214</v>
      </c>
      <c r="K68" s="59" t="s">
        <v>214</v>
      </c>
      <c r="L68" s="59" t="s">
        <v>214</v>
      </c>
      <c r="M68" s="59" t="s">
        <v>214</v>
      </c>
      <c r="N68" s="59" t="s">
        <v>214</v>
      </c>
      <c r="O68" s="59" t="s">
        <v>214</v>
      </c>
      <c r="P68" s="59" t="s">
        <v>214</v>
      </c>
      <c r="Q68" s="59" t="s">
        <v>214</v>
      </c>
      <c r="R68" s="60" t="s">
        <v>214</v>
      </c>
      <c r="S68" s="48">
        <v>0</v>
      </c>
    </row>
    <row r="69" spans="1:19" ht="15.75" thickBot="1">
      <c r="A69" s="89"/>
      <c r="B69" s="75"/>
      <c r="C69" s="81"/>
      <c r="D69" s="21" t="s">
        <v>16</v>
      </c>
      <c r="E69" s="29">
        <f ca="1">IF(C68&lt;10,OFFSET(I69,0,C68),IF(C68=11,0,G69))</f>
        <v>4000000</v>
      </c>
      <c r="F69" s="29">
        <f ca="1">IF(C68=11,0,SUM(OFFSET(I69,0,C68,,11-C68)))</f>
        <v>4000000</v>
      </c>
      <c r="G69" s="67" t="s">
        <v>214</v>
      </c>
      <c r="H69" s="68"/>
      <c r="I69" s="61">
        <v>4000000</v>
      </c>
      <c r="J69" s="62" t="s">
        <v>214</v>
      </c>
      <c r="K69" s="62" t="s">
        <v>214</v>
      </c>
      <c r="L69" s="62" t="s">
        <v>214</v>
      </c>
      <c r="M69" s="62" t="s">
        <v>214</v>
      </c>
      <c r="N69" s="62" t="s">
        <v>214</v>
      </c>
      <c r="O69" s="62" t="s">
        <v>214</v>
      </c>
      <c r="P69" s="62" t="s">
        <v>214</v>
      </c>
      <c r="Q69" s="62" t="s">
        <v>214</v>
      </c>
      <c r="R69" s="63" t="s">
        <v>214</v>
      </c>
      <c r="S69" s="48">
        <v>0</v>
      </c>
    </row>
    <row r="70" spans="1:19" ht="15">
      <c r="A70" s="89"/>
      <c r="B70" s="74"/>
      <c r="C70" s="80"/>
      <c r="D70" s="20"/>
      <c r="E70" s="24"/>
      <c r="F70" s="24"/>
      <c r="G70" s="65"/>
      <c r="H70" s="68"/>
      <c r="I70" s="58"/>
      <c r="J70" s="59"/>
      <c r="K70" s="59"/>
      <c r="L70" s="59"/>
      <c r="M70" s="59"/>
      <c r="N70" s="59"/>
      <c r="O70" s="59"/>
      <c r="P70" s="59"/>
      <c r="Q70" s="59"/>
      <c r="R70" s="60"/>
      <c r="S70" s="48">
        <v>0</v>
      </c>
    </row>
    <row r="71" spans="1:19" ht="15.75" thickBot="1">
      <c r="A71" s="89"/>
      <c r="B71" s="75"/>
      <c r="C71" s="81"/>
      <c r="D71" s="21"/>
      <c r="E71" s="29"/>
      <c r="F71" s="29"/>
      <c r="G71" s="67"/>
      <c r="H71" s="68"/>
      <c r="I71" s="61"/>
      <c r="J71" s="62"/>
      <c r="K71" s="62"/>
      <c r="L71" s="62"/>
      <c r="M71" s="62"/>
      <c r="N71" s="62"/>
      <c r="O71" s="62"/>
      <c r="P71" s="62"/>
      <c r="Q71" s="62"/>
      <c r="R71" s="63"/>
      <c r="S71" s="48">
        <v>0</v>
      </c>
    </row>
    <row r="72" spans="1:19" ht="15">
      <c r="A72" s="89"/>
      <c r="B72" s="74"/>
      <c r="C72" s="80"/>
      <c r="D72" s="20"/>
      <c r="E72" s="24"/>
      <c r="F72" s="24"/>
      <c r="G72" s="65"/>
      <c r="H72" s="68"/>
      <c r="I72" s="58"/>
      <c r="J72" s="59"/>
      <c r="K72" s="59"/>
      <c r="L72" s="59"/>
      <c r="M72" s="59"/>
      <c r="N72" s="59"/>
      <c r="O72" s="59"/>
      <c r="P72" s="59"/>
      <c r="Q72" s="59"/>
      <c r="R72" s="60"/>
      <c r="S72" s="48">
        <v>0</v>
      </c>
    </row>
    <row r="73" spans="1:19" ht="15.75" thickBot="1">
      <c r="A73" s="89"/>
      <c r="B73" s="75"/>
      <c r="C73" s="81"/>
      <c r="D73" s="21"/>
      <c r="E73" s="29"/>
      <c r="F73" s="29"/>
      <c r="G73" s="67"/>
      <c r="H73" s="68"/>
      <c r="I73" s="61"/>
      <c r="J73" s="62"/>
      <c r="K73" s="62"/>
      <c r="L73" s="62"/>
      <c r="M73" s="62"/>
      <c r="N73" s="62"/>
      <c r="O73" s="62"/>
      <c r="P73" s="62"/>
      <c r="Q73" s="62"/>
      <c r="R73" s="63"/>
      <c r="S73" s="48">
        <v>0</v>
      </c>
    </row>
    <row r="74" spans="1:19" ht="15">
      <c r="A74" s="89"/>
      <c r="B74" s="74"/>
      <c r="C74" s="80"/>
      <c r="D74" s="20"/>
      <c r="E74" s="24"/>
      <c r="F74" s="24"/>
      <c r="G74" s="65"/>
      <c r="H74" s="68"/>
      <c r="I74" s="58"/>
      <c r="J74" s="59"/>
      <c r="K74" s="59"/>
      <c r="L74" s="59"/>
      <c r="M74" s="59"/>
      <c r="N74" s="59"/>
      <c r="O74" s="59"/>
      <c r="P74" s="59"/>
      <c r="Q74" s="59"/>
      <c r="R74" s="60"/>
      <c r="S74" s="48">
        <v>0</v>
      </c>
    </row>
    <row r="75" spans="1:19" s="8" customFormat="1" ht="15.75" thickBot="1">
      <c r="A75" s="89"/>
      <c r="B75" s="75"/>
      <c r="C75" s="81"/>
      <c r="D75" s="21"/>
      <c r="E75" s="29"/>
      <c r="F75" s="29"/>
      <c r="G75" s="67"/>
      <c r="H75" s="69"/>
      <c r="I75" s="61"/>
      <c r="J75" s="62"/>
      <c r="K75" s="62"/>
      <c r="L75" s="62"/>
      <c r="M75" s="62"/>
      <c r="N75" s="62"/>
      <c r="O75" s="62"/>
      <c r="P75" s="62"/>
      <c r="Q75" s="62"/>
      <c r="R75" s="63"/>
      <c r="S75" s="48">
        <v>0</v>
      </c>
    </row>
    <row r="76" spans="1:19" ht="15">
      <c r="A76" s="88"/>
      <c r="B76" s="73"/>
      <c r="C76" s="73"/>
      <c r="D76" s="35"/>
      <c r="E76" s="36"/>
      <c r="F76" s="36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48">
        <v>0</v>
      </c>
    </row>
    <row r="77" spans="1:19" ht="15">
      <c r="A77" s="88"/>
      <c r="B77" s="73"/>
      <c r="C77" s="73"/>
      <c r="D77" s="35"/>
      <c r="E77" s="36"/>
      <c r="F77" s="36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48">
        <v>0</v>
      </c>
    </row>
    <row r="78" spans="1:19" ht="15">
      <c r="A78" s="88"/>
      <c r="B78" s="73"/>
      <c r="C78" s="73"/>
      <c r="D78" s="35"/>
      <c r="E78" s="36"/>
      <c r="F78" s="36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48">
        <v>0</v>
      </c>
    </row>
    <row r="79" spans="1:19" ht="15">
      <c r="A79" s="88"/>
      <c r="B79" s="73"/>
      <c r="C79" s="73"/>
      <c r="D79" s="35"/>
      <c r="E79" s="36"/>
      <c r="F79" s="36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48">
        <v>0</v>
      </c>
    </row>
    <row r="80" spans="1:19" ht="15">
      <c r="A80" s="88"/>
      <c r="B80" s="73"/>
      <c r="C80" s="73"/>
      <c r="D80" s="35"/>
      <c r="E80" s="36"/>
      <c r="F80" s="36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48">
        <v>0</v>
      </c>
    </row>
    <row r="81" spans="1:19" ht="15">
      <c r="A81" s="88"/>
      <c r="B81" s="73"/>
      <c r="C81" s="73"/>
      <c r="D81" s="35"/>
      <c r="E81" s="36"/>
      <c r="F81" s="36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48">
        <v>0</v>
      </c>
    </row>
    <row r="82" spans="1:19" ht="15">
      <c r="A82" s="88"/>
      <c r="B82" s="73"/>
      <c r="C82" s="73"/>
      <c r="D82" s="35"/>
      <c r="E82" s="36"/>
      <c r="F82" s="36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48">
        <v>0</v>
      </c>
    </row>
    <row r="83" spans="1:19" ht="15">
      <c r="A83" s="88"/>
      <c r="B83" s="73"/>
      <c r="C83" s="73"/>
      <c r="D83" s="35"/>
      <c r="E83" s="36"/>
      <c r="F83" s="36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48">
        <v>0</v>
      </c>
    </row>
    <row r="84" spans="1:19" ht="15">
      <c r="A84" s="88"/>
      <c r="B84" s="73"/>
      <c r="C84" s="73"/>
      <c r="D84" s="35"/>
      <c r="E84" s="36"/>
      <c r="F84" s="36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48">
        <v>0</v>
      </c>
    </row>
    <row r="85" spans="1:19" ht="15">
      <c r="A85" s="88"/>
      <c r="B85" s="73"/>
      <c r="C85" s="73"/>
      <c r="D85" s="35"/>
      <c r="E85" s="36"/>
      <c r="F85" s="36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48">
        <v>0</v>
      </c>
    </row>
    <row r="86" spans="1:19" ht="15">
      <c r="A86" s="88"/>
      <c r="B86" s="73"/>
      <c r="C86" s="73"/>
      <c r="D86" s="35"/>
      <c r="E86" s="36"/>
      <c r="F86" s="36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48">
        <v>0</v>
      </c>
    </row>
    <row r="87" spans="1:18" ht="15">
      <c r="A87" s="88"/>
      <c r="B87" s="73"/>
      <c r="C87" s="73"/>
      <c r="D87" s="35"/>
      <c r="E87" s="36"/>
      <c r="F87" s="36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</row>
    <row r="88" spans="1:18" ht="15">
      <c r="A88" s="88"/>
      <c r="B88" s="73"/>
      <c r="C88" s="73"/>
      <c r="D88" s="35"/>
      <c r="E88" s="36"/>
      <c r="F88" s="36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</row>
    <row r="89" spans="1:18" ht="15">
      <c r="A89" s="88"/>
      <c r="B89" s="73"/>
      <c r="C89" s="73"/>
      <c r="D89" s="35"/>
      <c r="E89" s="36"/>
      <c r="F89" s="36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</row>
    <row r="90" spans="1:19" ht="15">
      <c r="A90" s="88"/>
      <c r="B90" s="73"/>
      <c r="C90" s="73"/>
      <c r="D90" s="35"/>
      <c r="E90" s="36"/>
      <c r="F90" s="36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54"/>
    </row>
    <row r="91" spans="1:19" ht="15.75" thickBot="1">
      <c r="A91" s="88"/>
      <c r="B91" s="73"/>
      <c r="C91" s="73"/>
      <c r="D91" s="35"/>
      <c r="E91" s="36"/>
      <c r="F91" s="36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50"/>
    </row>
    <row r="92" spans="1:19" ht="15">
      <c r="A92" s="88"/>
      <c r="B92" s="73"/>
      <c r="C92" s="73"/>
      <c r="D92" s="35"/>
      <c r="E92" s="36"/>
      <c r="F92" s="36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55"/>
    </row>
    <row r="93" spans="1:19" ht="15">
      <c r="A93" s="88"/>
      <c r="B93" s="73"/>
      <c r="C93" s="73"/>
      <c r="D93" s="35"/>
      <c r="E93" s="36"/>
      <c r="F93" s="36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55"/>
    </row>
    <row r="94" spans="1:19" ht="15">
      <c r="A94" s="88"/>
      <c r="B94" s="73"/>
      <c r="C94" s="73"/>
      <c r="D94" s="35"/>
      <c r="E94" s="36"/>
      <c r="F94" s="36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55"/>
    </row>
    <row r="95" spans="1:19" ht="15">
      <c r="A95" s="88"/>
      <c r="B95" s="73"/>
      <c r="C95" s="73"/>
      <c r="D95" s="35"/>
      <c r="E95" s="36"/>
      <c r="F95" s="36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55"/>
    </row>
    <row r="96" spans="1:19" ht="15">
      <c r="A96" s="88"/>
      <c r="B96" s="73"/>
      <c r="C96" s="73"/>
      <c r="D96" s="35"/>
      <c r="E96" s="36"/>
      <c r="F96" s="36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55"/>
    </row>
    <row r="97" spans="1:19" ht="15">
      <c r="A97" s="88"/>
      <c r="B97" s="73"/>
      <c r="C97" s="73"/>
      <c r="D97" s="35"/>
      <c r="E97" s="36"/>
      <c r="F97" s="36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55"/>
    </row>
    <row r="98" spans="1:19" ht="15">
      <c r="A98" s="88"/>
      <c r="B98" s="73"/>
      <c r="C98" s="73"/>
      <c r="D98" s="35"/>
      <c r="E98" s="36"/>
      <c r="F98" s="36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55"/>
    </row>
    <row r="99" spans="1:19" ht="15">
      <c r="A99" s="88"/>
      <c r="B99" s="73"/>
      <c r="C99" s="73"/>
      <c r="D99" s="35"/>
      <c r="E99" s="36"/>
      <c r="F99" s="36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55"/>
    </row>
    <row r="100" spans="1:19" ht="15">
      <c r="A100" s="88"/>
      <c r="B100" s="73"/>
      <c r="C100" s="73"/>
      <c r="D100" s="35"/>
      <c r="E100" s="36"/>
      <c r="F100" s="36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55"/>
    </row>
    <row r="101" spans="1:19" ht="15">
      <c r="A101" s="88"/>
      <c r="B101" s="73"/>
      <c r="C101" s="73"/>
      <c r="D101" s="35"/>
      <c r="E101" s="36"/>
      <c r="F101" s="36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55"/>
    </row>
    <row r="102" spans="1:19" ht="15">
      <c r="A102" s="88"/>
      <c r="B102" s="73"/>
      <c r="C102" s="73"/>
      <c r="D102" s="35"/>
      <c r="E102" s="36"/>
      <c r="F102" s="36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55"/>
    </row>
    <row r="103" spans="1:19" ht="15">
      <c r="A103" s="88"/>
      <c r="B103" s="73"/>
      <c r="C103" s="73"/>
      <c r="D103" s="35"/>
      <c r="E103" s="36"/>
      <c r="F103" s="36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55"/>
    </row>
    <row r="104" spans="1:19" ht="15">
      <c r="A104" s="88"/>
      <c r="B104" s="73"/>
      <c r="C104" s="73"/>
      <c r="D104" s="35"/>
      <c r="E104" s="36"/>
      <c r="F104" s="36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55"/>
    </row>
    <row r="105" spans="1:19" ht="15">
      <c r="A105" s="88"/>
      <c r="B105" s="73"/>
      <c r="C105" s="73"/>
      <c r="D105" s="35"/>
      <c r="E105" s="36"/>
      <c r="F105" s="36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55"/>
    </row>
    <row r="106" spans="1:19" ht="15">
      <c r="A106" s="88"/>
      <c r="B106" s="73"/>
      <c r="C106" s="73"/>
      <c r="D106" s="35"/>
      <c r="E106" s="36"/>
      <c r="F106" s="36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55"/>
    </row>
    <row r="107" spans="1:19" ht="15">
      <c r="A107" s="88"/>
      <c r="B107" s="73"/>
      <c r="C107" s="73"/>
      <c r="D107" s="35"/>
      <c r="E107" s="36"/>
      <c r="F107" s="36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55"/>
    </row>
    <row r="108" spans="1:19" ht="15">
      <c r="A108" s="88"/>
      <c r="B108" s="73"/>
      <c r="C108" s="73"/>
      <c r="D108" s="35"/>
      <c r="E108" s="36"/>
      <c r="F108" s="36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55"/>
    </row>
    <row r="109" spans="1:19" ht="15">
      <c r="A109" s="88"/>
      <c r="B109" s="73"/>
      <c r="C109" s="73"/>
      <c r="D109" s="35"/>
      <c r="E109" s="36"/>
      <c r="F109" s="36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55"/>
    </row>
    <row r="110" spans="1:19" ht="15">
      <c r="A110" s="88"/>
      <c r="B110" s="73"/>
      <c r="C110" s="73"/>
      <c r="D110" s="35"/>
      <c r="E110" s="36"/>
      <c r="F110" s="36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55"/>
    </row>
    <row r="111" spans="1:19" ht="15">
      <c r="A111" s="88"/>
      <c r="B111" s="73"/>
      <c r="C111" s="73"/>
      <c r="D111" s="35"/>
      <c r="E111" s="36"/>
      <c r="F111" s="36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55"/>
    </row>
    <row r="112" spans="1:19" ht="15">
      <c r="A112" s="88"/>
      <c r="B112" s="73"/>
      <c r="C112" s="73"/>
      <c r="D112" s="35"/>
      <c r="E112" s="36"/>
      <c r="F112" s="36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55"/>
    </row>
    <row r="113" spans="1:19" ht="15">
      <c r="A113" s="88"/>
      <c r="B113" s="73"/>
      <c r="C113" s="73"/>
      <c r="D113" s="35"/>
      <c r="E113" s="36"/>
      <c r="F113" s="36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55"/>
    </row>
    <row r="114" spans="1:19" ht="15">
      <c r="A114" s="88"/>
      <c r="B114" s="73"/>
      <c r="C114" s="73"/>
      <c r="D114" s="35"/>
      <c r="E114" s="36"/>
      <c r="F114" s="36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55"/>
    </row>
    <row r="115" spans="1:19" ht="15">
      <c r="A115" s="88"/>
      <c r="B115" s="73"/>
      <c r="C115" s="73"/>
      <c r="D115" s="35"/>
      <c r="E115" s="36"/>
      <c r="F115" s="36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55"/>
    </row>
    <row r="116" spans="1:19" ht="15">
      <c r="A116" s="88"/>
      <c r="B116" s="73"/>
      <c r="C116" s="73"/>
      <c r="D116" s="35"/>
      <c r="E116" s="36"/>
      <c r="F116" s="36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55"/>
    </row>
    <row r="117" spans="1:19" ht="15">
      <c r="A117" s="88"/>
      <c r="B117" s="73"/>
      <c r="C117" s="73"/>
      <c r="D117" s="35"/>
      <c r="E117" s="36"/>
      <c r="F117" s="36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55"/>
    </row>
    <row r="118" spans="1:19" ht="15">
      <c r="A118" s="88"/>
      <c r="B118" s="73"/>
      <c r="C118" s="73"/>
      <c r="D118" s="35"/>
      <c r="E118" s="36"/>
      <c r="F118" s="36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55"/>
    </row>
    <row r="119" spans="1:19" ht="15">
      <c r="A119" s="88"/>
      <c r="B119" s="73"/>
      <c r="C119" s="73"/>
      <c r="D119" s="35"/>
      <c r="E119" s="36"/>
      <c r="F119" s="36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55"/>
    </row>
    <row r="120" spans="1:19" ht="15">
      <c r="A120" s="88"/>
      <c r="B120" s="73"/>
      <c r="C120" s="73"/>
      <c r="D120" s="35"/>
      <c r="E120" s="36"/>
      <c r="F120" s="36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55"/>
    </row>
    <row r="121" spans="1:19" ht="15">
      <c r="A121" s="88"/>
      <c r="B121" s="73"/>
      <c r="C121" s="73"/>
      <c r="D121" s="35"/>
      <c r="E121" s="36"/>
      <c r="F121" s="36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55"/>
    </row>
    <row r="122" spans="1:19" ht="15">
      <c r="A122" s="88"/>
      <c r="B122" s="73"/>
      <c r="C122" s="73"/>
      <c r="D122" s="35"/>
      <c r="E122" s="36"/>
      <c r="F122" s="36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55"/>
    </row>
    <row r="123" spans="1:19" ht="15">
      <c r="A123" s="88"/>
      <c r="B123" s="73"/>
      <c r="C123" s="73"/>
      <c r="D123" s="35"/>
      <c r="E123" s="36"/>
      <c r="F123" s="36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55"/>
    </row>
    <row r="124" spans="1:19" ht="15">
      <c r="A124" s="88"/>
      <c r="B124" s="73"/>
      <c r="C124" s="73"/>
      <c r="D124" s="35"/>
      <c r="E124" s="36"/>
      <c r="F124" s="36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55"/>
    </row>
    <row r="125" spans="1:19" ht="15">
      <c r="A125" s="88"/>
      <c r="B125" s="73"/>
      <c r="C125" s="73"/>
      <c r="D125" s="35"/>
      <c r="E125" s="36"/>
      <c r="F125" s="36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55"/>
    </row>
    <row r="126" spans="1:19" ht="15">
      <c r="A126" s="88"/>
      <c r="B126" s="73"/>
      <c r="C126" s="73"/>
      <c r="D126" s="35"/>
      <c r="E126" s="36"/>
      <c r="F126" s="36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55"/>
    </row>
    <row r="127" spans="1:19" ht="15">
      <c r="A127" s="88"/>
      <c r="B127" s="73"/>
      <c r="C127" s="73"/>
      <c r="D127" s="35"/>
      <c r="E127" s="36"/>
      <c r="F127" s="36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55"/>
    </row>
    <row r="128" spans="1:19" ht="15">
      <c r="A128" s="88"/>
      <c r="B128" s="73"/>
      <c r="C128" s="73"/>
      <c r="D128" s="35"/>
      <c r="E128" s="36"/>
      <c r="F128" s="36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55"/>
    </row>
    <row r="129" spans="1:19" ht="15">
      <c r="A129" s="88"/>
      <c r="B129" s="73"/>
      <c r="C129" s="73"/>
      <c r="D129" s="35"/>
      <c r="E129" s="36"/>
      <c r="F129" s="36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55"/>
    </row>
    <row r="130" spans="1:19" ht="15">
      <c r="A130" s="88"/>
      <c r="B130" s="73"/>
      <c r="C130" s="73"/>
      <c r="D130" s="35"/>
      <c r="E130" s="36"/>
      <c r="F130" s="36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55"/>
    </row>
    <row r="131" spans="1:19" ht="15">
      <c r="A131" s="88"/>
      <c r="B131" s="73"/>
      <c r="C131" s="73"/>
      <c r="D131" s="35"/>
      <c r="E131" s="36"/>
      <c r="F131" s="36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55"/>
    </row>
    <row r="132" spans="1:19" ht="15">
      <c r="A132" s="88"/>
      <c r="B132" s="73"/>
      <c r="C132" s="73"/>
      <c r="D132" s="35"/>
      <c r="E132" s="36"/>
      <c r="F132" s="36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55"/>
    </row>
    <row r="133" spans="1:19" ht="15">
      <c r="A133" s="88"/>
      <c r="B133" s="73"/>
      <c r="C133" s="73"/>
      <c r="D133" s="35"/>
      <c r="E133" s="36"/>
      <c r="F133" s="36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55"/>
    </row>
    <row r="134" spans="1:19" ht="15">
      <c r="A134" s="88"/>
      <c r="B134" s="73"/>
      <c r="C134" s="73"/>
      <c r="D134" s="35"/>
      <c r="E134" s="36"/>
      <c r="F134" s="36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55"/>
    </row>
    <row r="135" spans="1:19" ht="15">
      <c r="A135" s="88"/>
      <c r="B135" s="73"/>
      <c r="C135" s="73"/>
      <c r="D135" s="35"/>
      <c r="E135" s="36"/>
      <c r="F135" s="36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55"/>
    </row>
    <row r="136" spans="1:19" ht="15">
      <c r="A136" s="88"/>
      <c r="B136" s="73"/>
      <c r="C136" s="73"/>
      <c r="D136" s="35"/>
      <c r="E136" s="36"/>
      <c r="F136" s="36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55"/>
    </row>
    <row r="137" spans="1:19" ht="15">
      <c r="A137" s="88"/>
      <c r="B137" s="73"/>
      <c r="C137" s="73"/>
      <c r="D137" s="35"/>
      <c r="E137" s="36"/>
      <c r="F137" s="36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55"/>
    </row>
    <row r="138" spans="1:19" ht="15">
      <c r="A138" s="88"/>
      <c r="B138" s="73"/>
      <c r="C138" s="73"/>
      <c r="D138" s="35"/>
      <c r="E138" s="36"/>
      <c r="F138" s="36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55"/>
    </row>
    <row r="139" spans="1:19" ht="15">
      <c r="A139" s="88"/>
      <c r="B139" s="73"/>
      <c r="C139" s="73"/>
      <c r="D139" s="35"/>
      <c r="E139" s="36"/>
      <c r="F139" s="36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55"/>
    </row>
    <row r="140" spans="1:19" ht="15">
      <c r="A140" s="88"/>
      <c r="B140" s="73"/>
      <c r="C140" s="73"/>
      <c r="D140" s="35"/>
      <c r="E140" s="36"/>
      <c r="F140" s="36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55"/>
    </row>
    <row r="141" spans="1:19" ht="15">
      <c r="A141" s="88"/>
      <c r="B141" s="73"/>
      <c r="C141" s="73"/>
      <c r="D141" s="35"/>
      <c r="E141" s="36"/>
      <c r="F141" s="36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55"/>
    </row>
    <row r="142" spans="1:19" ht="15">
      <c r="A142" s="88"/>
      <c r="B142" s="73"/>
      <c r="C142" s="73"/>
      <c r="D142" s="35"/>
      <c r="E142" s="36"/>
      <c r="F142" s="36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55"/>
    </row>
    <row r="143" spans="1:19" ht="15">
      <c r="A143" s="88"/>
      <c r="B143" s="73"/>
      <c r="C143" s="73"/>
      <c r="D143" s="35"/>
      <c r="E143" s="36"/>
      <c r="F143" s="36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55"/>
    </row>
    <row r="144" spans="1:19" ht="15">
      <c r="A144" s="88"/>
      <c r="B144" s="73"/>
      <c r="C144" s="73"/>
      <c r="D144" s="35"/>
      <c r="E144" s="36"/>
      <c r="F144" s="36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55"/>
    </row>
    <row r="145" spans="1:19" ht="15">
      <c r="A145" s="88"/>
      <c r="B145" s="73"/>
      <c r="C145" s="73"/>
      <c r="D145" s="35"/>
      <c r="E145" s="36"/>
      <c r="F145" s="36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55"/>
    </row>
    <row r="146" spans="1:19" ht="15">
      <c r="A146" s="88"/>
      <c r="B146" s="73"/>
      <c r="C146" s="73"/>
      <c r="D146" s="35"/>
      <c r="E146" s="36"/>
      <c r="F146" s="36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55"/>
    </row>
    <row r="147" spans="1:19" ht="15">
      <c r="A147" s="88"/>
      <c r="B147" s="73"/>
      <c r="C147" s="73"/>
      <c r="D147" s="35"/>
      <c r="E147" s="36"/>
      <c r="F147" s="36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55"/>
    </row>
    <row r="148" spans="1:19" ht="15">
      <c r="A148" s="88"/>
      <c r="B148" s="73"/>
      <c r="C148" s="73"/>
      <c r="D148" s="35"/>
      <c r="E148" s="36"/>
      <c r="F148" s="36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55"/>
    </row>
    <row r="149" spans="1:19" ht="15">
      <c r="A149" s="88"/>
      <c r="B149" s="73"/>
      <c r="C149" s="73"/>
      <c r="D149" s="35"/>
      <c r="E149" s="36"/>
      <c r="F149" s="36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55"/>
    </row>
    <row r="150" spans="1:19" ht="15">
      <c r="A150" s="88"/>
      <c r="B150" s="73"/>
      <c r="C150" s="73"/>
      <c r="D150" s="35"/>
      <c r="E150" s="36"/>
      <c r="F150" s="36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55"/>
    </row>
    <row r="151" spans="1:19" ht="15">
      <c r="A151" s="88"/>
      <c r="B151" s="73"/>
      <c r="C151" s="73"/>
      <c r="D151" s="35"/>
      <c r="E151" s="36"/>
      <c r="F151" s="36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55"/>
    </row>
    <row r="152" spans="1:19" ht="15">
      <c r="A152" s="88"/>
      <c r="B152" s="73"/>
      <c r="C152" s="73"/>
      <c r="D152" s="35"/>
      <c r="E152" s="36"/>
      <c r="F152" s="36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55"/>
    </row>
    <row r="153" spans="1:19" ht="15">
      <c r="A153" s="88"/>
      <c r="B153" s="73"/>
      <c r="C153" s="73"/>
      <c r="D153" s="35"/>
      <c r="E153" s="36"/>
      <c r="F153" s="36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55"/>
    </row>
    <row r="154" spans="1:19" ht="15">
      <c r="A154" s="88"/>
      <c r="B154" s="73"/>
      <c r="C154" s="73"/>
      <c r="D154" s="35"/>
      <c r="E154" s="36"/>
      <c r="F154" s="36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55"/>
    </row>
    <row r="155" spans="1:19" ht="15">
      <c r="A155" s="88"/>
      <c r="B155" s="73"/>
      <c r="C155" s="73"/>
      <c r="D155" s="35"/>
      <c r="E155" s="36"/>
      <c r="F155" s="36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55"/>
    </row>
    <row r="156" spans="1:19" ht="15">
      <c r="A156" s="88"/>
      <c r="B156" s="73"/>
      <c r="C156" s="73"/>
      <c r="D156" s="35"/>
      <c r="E156" s="36"/>
      <c r="F156" s="36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55"/>
    </row>
    <row r="157" spans="1:19" ht="15">
      <c r="A157" s="88"/>
      <c r="B157" s="73"/>
      <c r="C157" s="73"/>
      <c r="D157" s="35"/>
      <c r="E157" s="36"/>
      <c r="F157" s="36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55"/>
    </row>
    <row r="158" spans="1:19" ht="15">
      <c r="A158" s="88"/>
      <c r="B158" s="73"/>
      <c r="C158" s="73"/>
      <c r="D158" s="35"/>
      <c r="E158" s="36"/>
      <c r="F158" s="36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55"/>
    </row>
    <row r="159" spans="1:19" ht="15">
      <c r="A159" s="88"/>
      <c r="B159" s="73"/>
      <c r="C159" s="73"/>
      <c r="D159" s="35"/>
      <c r="E159" s="36"/>
      <c r="F159" s="36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55"/>
    </row>
    <row r="160" spans="1:19" ht="15">
      <c r="A160" s="88"/>
      <c r="B160" s="73"/>
      <c r="C160" s="73"/>
      <c r="D160" s="35"/>
      <c r="E160" s="36"/>
      <c r="F160" s="36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55"/>
    </row>
    <row r="161" spans="1:19" ht="15">
      <c r="A161" s="88"/>
      <c r="B161" s="73"/>
      <c r="C161" s="73"/>
      <c r="D161" s="35"/>
      <c r="E161" s="36"/>
      <c r="F161" s="36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55"/>
    </row>
    <row r="162" spans="1:19" ht="15">
      <c r="A162" s="88"/>
      <c r="B162" s="73"/>
      <c r="C162" s="73"/>
      <c r="D162" s="35"/>
      <c r="E162" s="36"/>
      <c r="F162" s="36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55"/>
    </row>
    <row r="163" spans="1:19" ht="15">
      <c r="A163" s="88"/>
      <c r="B163" s="73"/>
      <c r="C163" s="73"/>
      <c r="D163" s="35"/>
      <c r="E163" s="36"/>
      <c r="F163" s="36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55"/>
    </row>
    <row r="164" spans="1:19" ht="15">
      <c r="A164" s="88"/>
      <c r="B164" s="73"/>
      <c r="C164" s="73"/>
      <c r="D164" s="35"/>
      <c r="E164" s="36"/>
      <c r="F164" s="36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55"/>
    </row>
    <row r="165" spans="1:19" ht="15">
      <c r="A165" s="88"/>
      <c r="B165" s="73"/>
      <c r="C165" s="73"/>
      <c r="D165" s="35"/>
      <c r="E165" s="36"/>
      <c r="F165" s="36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55"/>
    </row>
    <row r="166" spans="1:19" ht="15">
      <c r="A166" s="88"/>
      <c r="B166" s="73"/>
      <c r="C166" s="73"/>
      <c r="D166" s="35"/>
      <c r="E166" s="36"/>
      <c r="F166" s="36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55"/>
    </row>
    <row r="167" spans="1:19" ht="15">
      <c r="A167" s="88"/>
      <c r="B167" s="73"/>
      <c r="C167" s="73"/>
      <c r="D167" s="35"/>
      <c r="E167" s="36"/>
      <c r="F167" s="36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55"/>
    </row>
    <row r="168" spans="1:19" ht="15">
      <c r="A168" s="88"/>
      <c r="B168" s="73"/>
      <c r="C168" s="73"/>
      <c r="D168" s="35"/>
      <c r="E168" s="36"/>
      <c r="F168" s="36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55"/>
    </row>
    <row r="169" spans="1:19" ht="15">
      <c r="A169" s="88"/>
      <c r="B169" s="73"/>
      <c r="C169" s="73"/>
      <c r="D169" s="35"/>
      <c r="E169" s="36"/>
      <c r="F169" s="36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55"/>
    </row>
    <row r="170" spans="1:19" ht="15">
      <c r="A170" s="88"/>
      <c r="B170" s="73"/>
      <c r="C170" s="73"/>
      <c r="D170" s="35"/>
      <c r="E170" s="36"/>
      <c r="F170" s="36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55"/>
    </row>
    <row r="171" spans="1:19" ht="15">
      <c r="A171" s="88"/>
      <c r="B171" s="73"/>
      <c r="C171" s="73"/>
      <c r="D171" s="35"/>
      <c r="E171" s="36"/>
      <c r="F171" s="36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55"/>
    </row>
    <row r="172" spans="1:19" ht="15">
      <c r="A172" s="88"/>
      <c r="B172" s="73"/>
      <c r="C172" s="73"/>
      <c r="D172" s="35"/>
      <c r="E172" s="36"/>
      <c r="F172" s="36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55"/>
    </row>
    <row r="173" spans="1:19" ht="15">
      <c r="A173" s="88"/>
      <c r="B173" s="73"/>
      <c r="C173" s="73"/>
      <c r="D173" s="35"/>
      <c r="E173" s="36"/>
      <c r="F173" s="36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55"/>
    </row>
    <row r="174" spans="1:19" ht="15">
      <c r="A174" s="88"/>
      <c r="B174" s="73"/>
      <c r="C174" s="73"/>
      <c r="D174" s="35"/>
      <c r="E174" s="36"/>
      <c r="F174" s="36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55"/>
    </row>
    <row r="175" spans="1:19" ht="15">
      <c r="A175" s="88"/>
      <c r="B175" s="73"/>
      <c r="C175" s="73"/>
      <c r="D175" s="35"/>
      <c r="E175" s="36"/>
      <c r="F175" s="36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55"/>
    </row>
    <row r="176" spans="1:19" ht="15">
      <c r="A176" s="88"/>
      <c r="B176" s="73"/>
      <c r="C176" s="73"/>
      <c r="D176" s="35"/>
      <c r="E176" s="36"/>
      <c r="F176" s="36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55"/>
    </row>
    <row r="177" spans="1:19" ht="15">
      <c r="A177" s="88"/>
      <c r="B177" s="73"/>
      <c r="C177" s="73"/>
      <c r="D177" s="35"/>
      <c r="E177" s="36"/>
      <c r="F177" s="36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55"/>
    </row>
    <row r="178" spans="1:19" ht="15">
      <c r="A178" s="88"/>
      <c r="B178" s="73"/>
      <c r="C178" s="73"/>
      <c r="D178" s="35"/>
      <c r="E178" s="36"/>
      <c r="F178" s="36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55"/>
    </row>
    <row r="179" spans="1:19" ht="15">
      <c r="A179" s="88"/>
      <c r="B179" s="73"/>
      <c r="C179" s="73"/>
      <c r="D179" s="35"/>
      <c r="E179" s="36"/>
      <c r="F179" s="36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55"/>
    </row>
    <row r="180" spans="1:19" ht="15">
      <c r="A180" s="88"/>
      <c r="B180" s="73"/>
      <c r="C180" s="73"/>
      <c r="D180" s="35"/>
      <c r="E180" s="36"/>
      <c r="F180" s="36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55"/>
    </row>
    <row r="181" spans="1:19" ht="15">
      <c r="A181" s="88"/>
      <c r="B181" s="73"/>
      <c r="C181" s="73"/>
      <c r="D181" s="35"/>
      <c r="E181" s="36"/>
      <c r="F181" s="36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55"/>
    </row>
    <row r="182" spans="1:19" ht="15">
      <c r="A182" s="88"/>
      <c r="B182" s="73"/>
      <c r="C182" s="73"/>
      <c r="D182" s="35"/>
      <c r="E182" s="36"/>
      <c r="F182" s="36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55"/>
    </row>
    <row r="183" spans="1:19" ht="15">
      <c r="A183" s="88"/>
      <c r="B183" s="73"/>
      <c r="C183" s="73"/>
      <c r="D183" s="35"/>
      <c r="E183" s="36"/>
      <c r="F183" s="36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55"/>
    </row>
    <row r="184" spans="1:19" ht="15">
      <c r="A184" s="88"/>
      <c r="B184" s="73"/>
      <c r="C184" s="73"/>
      <c r="D184" s="35"/>
      <c r="E184" s="36"/>
      <c r="F184" s="36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55"/>
    </row>
    <row r="185" spans="1:19" ht="15">
      <c r="A185" s="88"/>
      <c r="B185" s="73"/>
      <c r="C185" s="73"/>
      <c r="D185" s="35"/>
      <c r="E185" s="36"/>
      <c r="F185" s="36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55"/>
    </row>
    <row r="186" spans="1:19" ht="15">
      <c r="A186" s="88"/>
      <c r="B186" s="73"/>
      <c r="C186" s="73"/>
      <c r="D186" s="35"/>
      <c r="E186" s="36"/>
      <c r="F186" s="36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55"/>
    </row>
    <row r="187" spans="1:19" ht="15">
      <c r="A187" s="88"/>
      <c r="B187" s="73"/>
      <c r="C187" s="73"/>
      <c r="D187" s="35"/>
      <c r="E187" s="36"/>
      <c r="F187" s="36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55"/>
    </row>
    <row r="188" spans="1:19" ht="15">
      <c r="A188" s="88"/>
      <c r="B188" s="73"/>
      <c r="C188" s="73"/>
      <c r="D188" s="35"/>
      <c r="E188" s="36"/>
      <c r="F188" s="36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55"/>
    </row>
    <row r="189" spans="1:19" ht="15">
      <c r="A189" s="88"/>
      <c r="B189" s="73"/>
      <c r="C189" s="73"/>
      <c r="D189" s="35"/>
      <c r="E189" s="36"/>
      <c r="F189" s="36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55"/>
    </row>
    <row r="190" spans="1:19" ht="15">
      <c r="A190" s="88"/>
      <c r="B190" s="73"/>
      <c r="C190" s="73"/>
      <c r="D190" s="35"/>
      <c r="E190" s="36"/>
      <c r="F190" s="36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55"/>
    </row>
    <row r="191" spans="1:19" ht="15">
      <c r="A191" s="88"/>
      <c r="B191" s="73"/>
      <c r="C191" s="73"/>
      <c r="D191" s="35"/>
      <c r="E191" s="36"/>
      <c r="F191" s="36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55"/>
    </row>
    <row r="192" spans="1:19" ht="15">
      <c r="A192" s="88"/>
      <c r="B192" s="73"/>
      <c r="C192" s="73"/>
      <c r="D192" s="35"/>
      <c r="E192" s="36"/>
      <c r="F192" s="36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55"/>
    </row>
    <row r="193" spans="1:19" ht="15">
      <c r="A193" s="88"/>
      <c r="B193" s="73"/>
      <c r="C193" s="73"/>
      <c r="D193" s="35"/>
      <c r="E193" s="36"/>
      <c r="F193" s="36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55"/>
    </row>
    <row r="194" spans="1:19" ht="15">
      <c r="A194" s="88"/>
      <c r="B194" s="73"/>
      <c r="C194" s="73"/>
      <c r="D194" s="35"/>
      <c r="E194" s="36"/>
      <c r="F194" s="36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55"/>
    </row>
    <row r="195" spans="1:19" ht="15">
      <c r="A195" s="88"/>
      <c r="B195" s="73"/>
      <c r="C195" s="73"/>
      <c r="D195" s="35"/>
      <c r="E195" s="36"/>
      <c r="F195" s="36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55"/>
    </row>
    <row r="196" spans="1:19" ht="15">
      <c r="A196" s="88"/>
      <c r="B196" s="73"/>
      <c r="C196" s="73"/>
      <c r="D196" s="35"/>
      <c r="E196" s="36"/>
      <c r="F196" s="36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55"/>
    </row>
    <row r="197" spans="1:19" ht="15">
      <c r="A197" s="88"/>
      <c r="B197" s="73"/>
      <c r="C197" s="73"/>
      <c r="D197" s="35"/>
      <c r="E197" s="36"/>
      <c r="F197" s="36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55"/>
    </row>
    <row r="198" spans="1:19" ht="15">
      <c r="A198" s="88"/>
      <c r="B198" s="73"/>
      <c r="C198" s="73"/>
      <c r="D198" s="35"/>
      <c r="E198" s="36"/>
      <c r="F198" s="36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55"/>
    </row>
    <row r="199" spans="1:19" ht="15">
      <c r="A199" s="88"/>
      <c r="B199" s="73"/>
      <c r="C199" s="73"/>
      <c r="D199" s="35"/>
      <c r="E199" s="36"/>
      <c r="F199" s="36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55"/>
    </row>
    <row r="200" spans="1:19" ht="15">
      <c r="A200" s="88"/>
      <c r="B200" s="73"/>
      <c r="C200" s="73"/>
      <c r="D200" s="35"/>
      <c r="E200" s="36"/>
      <c r="F200" s="36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55"/>
    </row>
    <row r="201" spans="1:19" ht="15">
      <c r="A201" s="88"/>
      <c r="B201" s="73"/>
      <c r="C201" s="73"/>
      <c r="D201" s="35"/>
      <c r="E201" s="36"/>
      <c r="F201" s="36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55"/>
    </row>
    <row r="202" spans="1:19" ht="15">
      <c r="A202" s="88"/>
      <c r="B202" s="73"/>
      <c r="C202" s="73"/>
      <c r="D202" s="35"/>
      <c r="E202" s="36"/>
      <c r="F202" s="36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55"/>
    </row>
    <row r="203" spans="1:19" ht="15">
      <c r="A203" s="88"/>
      <c r="B203" s="73"/>
      <c r="C203" s="73"/>
      <c r="D203" s="35"/>
      <c r="E203" s="36"/>
      <c r="F203" s="36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55"/>
    </row>
    <row r="204" spans="1:19" ht="15">
      <c r="A204" s="88"/>
      <c r="B204" s="73"/>
      <c r="C204" s="73"/>
      <c r="D204" s="35"/>
      <c r="E204" s="36"/>
      <c r="F204" s="36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55"/>
    </row>
    <row r="205" spans="1:19" ht="15">
      <c r="A205" s="88"/>
      <c r="B205" s="73"/>
      <c r="C205" s="73"/>
      <c r="D205" s="35"/>
      <c r="E205" s="36"/>
      <c r="F205" s="36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55"/>
    </row>
    <row r="206" spans="1:19" ht="15">
      <c r="A206" s="88"/>
      <c r="B206" s="73"/>
      <c r="C206" s="73"/>
      <c r="D206" s="35"/>
      <c r="E206" s="36"/>
      <c r="F206" s="36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55"/>
    </row>
    <row r="207" spans="1:19" ht="15">
      <c r="A207" s="88"/>
      <c r="B207" s="73"/>
      <c r="C207" s="73"/>
      <c r="D207" s="35"/>
      <c r="E207" s="36"/>
      <c r="F207" s="36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55"/>
    </row>
    <row r="208" spans="1:19" ht="15">
      <c r="A208" s="88"/>
      <c r="B208" s="73"/>
      <c r="C208" s="73"/>
      <c r="D208" s="35"/>
      <c r="E208" s="36"/>
      <c r="F208" s="36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55"/>
    </row>
    <row r="209" spans="1:19" ht="15">
      <c r="A209" s="88"/>
      <c r="B209" s="73"/>
      <c r="C209" s="73"/>
      <c r="D209" s="35"/>
      <c r="E209" s="36"/>
      <c r="F209" s="36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55"/>
    </row>
    <row r="210" spans="1:19" ht="15">
      <c r="A210" s="88"/>
      <c r="B210" s="73"/>
      <c r="C210" s="73"/>
      <c r="D210" s="35"/>
      <c r="E210" s="36"/>
      <c r="F210" s="36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55"/>
    </row>
    <row r="211" spans="1:19" ht="15">
      <c r="A211" s="88"/>
      <c r="B211" s="73"/>
      <c r="C211" s="73"/>
      <c r="D211" s="35"/>
      <c r="E211" s="36"/>
      <c r="F211" s="36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55"/>
    </row>
    <row r="212" spans="1:19" ht="15">
      <c r="A212" s="88"/>
      <c r="B212" s="73"/>
      <c r="C212" s="73"/>
      <c r="D212" s="35"/>
      <c r="E212" s="36"/>
      <c r="F212" s="36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55"/>
    </row>
    <row r="213" spans="1:19" ht="15">
      <c r="A213" s="88"/>
      <c r="B213" s="73"/>
      <c r="C213" s="73"/>
      <c r="D213" s="35"/>
      <c r="E213" s="36"/>
      <c r="F213" s="36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55"/>
    </row>
    <row r="214" spans="1:19" ht="15">
      <c r="A214" s="88"/>
      <c r="B214" s="73"/>
      <c r="C214" s="73"/>
      <c r="D214" s="35"/>
      <c r="E214" s="36"/>
      <c r="F214" s="36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55"/>
    </row>
    <row r="215" spans="1:19" ht="15">
      <c r="A215" s="88"/>
      <c r="B215" s="73"/>
      <c r="C215" s="73"/>
      <c r="D215" s="35"/>
      <c r="E215" s="36"/>
      <c r="F215" s="36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55"/>
    </row>
    <row r="216" spans="1:19" ht="15">
      <c r="A216" s="88"/>
      <c r="B216" s="73"/>
      <c r="C216" s="73"/>
      <c r="D216" s="35"/>
      <c r="E216" s="36"/>
      <c r="F216" s="36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55"/>
    </row>
    <row r="217" spans="1:19" ht="15">
      <c r="A217" s="88"/>
      <c r="B217" s="73"/>
      <c r="C217" s="73"/>
      <c r="D217" s="35"/>
      <c r="E217" s="36"/>
      <c r="F217" s="36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55"/>
    </row>
    <row r="218" spans="1:19" ht="15">
      <c r="A218" s="88"/>
      <c r="B218" s="73"/>
      <c r="C218" s="73"/>
      <c r="D218" s="35"/>
      <c r="E218" s="36"/>
      <c r="F218" s="36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55"/>
    </row>
    <row r="219" spans="1:19" ht="15">
      <c r="A219" s="88"/>
      <c r="B219" s="73"/>
      <c r="C219" s="73"/>
      <c r="D219" s="35"/>
      <c r="E219" s="36"/>
      <c r="F219" s="36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55"/>
    </row>
    <row r="220" spans="1:19" ht="15">
      <c r="A220" s="88"/>
      <c r="B220" s="73"/>
      <c r="C220" s="73"/>
      <c r="D220" s="35"/>
      <c r="E220" s="36"/>
      <c r="F220" s="36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55"/>
    </row>
    <row r="221" spans="1:19" ht="15">
      <c r="A221" s="88"/>
      <c r="B221" s="73"/>
      <c r="C221" s="73"/>
      <c r="D221" s="35"/>
      <c r="E221" s="36"/>
      <c r="F221" s="36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55"/>
    </row>
    <row r="222" spans="1:19" ht="15">
      <c r="A222" s="88"/>
      <c r="B222" s="73"/>
      <c r="C222" s="73"/>
      <c r="D222" s="35"/>
      <c r="E222" s="36"/>
      <c r="F222" s="36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55"/>
    </row>
    <row r="223" spans="1:19" ht="15">
      <c r="A223" s="88"/>
      <c r="B223" s="73"/>
      <c r="C223" s="73"/>
      <c r="D223" s="35"/>
      <c r="E223" s="36"/>
      <c r="F223" s="36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55"/>
    </row>
    <row r="224" spans="1:19" ht="15">
      <c r="A224" s="88"/>
      <c r="B224" s="73"/>
      <c r="C224" s="73"/>
      <c r="D224" s="35"/>
      <c r="E224" s="36"/>
      <c r="F224" s="36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55"/>
    </row>
    <row r="225" spans="1:19" ht="15">
      <c r="A225" s="88"/>
      <c r="B225" s="73"/>
      <c r="C225" s="73"/>
      <c r="D225" s="35"/>
      <c r="E225" s="36"/>
      <c r="F225" s="36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55"/>
    </row>
    <row r="226" spans="1:19" ht="15">
      <c r="A226" s="88"/>
      <c r="B226" s="73"/>
      <c r="C226" s="73"/>
      <c r="D226" s="35"/>
      <c r="E226" s="36"/>
      <c r="F226" s="36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55"/>
    </row>
    <row r="227" spans="1:19" ht="15">
      <c r="A227" s="88"/>
      <c r="B227" s="73"/>
      <c r="C227" s="73"/>
      <c r="D227" s="35"/>
      <c r="E227" s="36"/>
      <c r="F227" s="36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55"/>
    </row>
    <row r="228" spans="1:19" ht="15">
      <c r="A228" s="88"/>
      <c r="B228" s="73"/>
      <c r="C228" s="73"/>
      <c r="D228" s="35"/>
      <c r="E228" s="36"/>
      <c r="F228" s="36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55"/>
    </row>
    <row r="229" spans="1:19" ht="15">
      <c r="A229" s="88"/>
      <c r="B229" s="73"/>
      <c r="C229" s="73"/>
      <c r="D229" s="35"/>
      <c r="E229" s="36"/>
      <c r="F229" s="36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55"/>
    </row>
    <row r="230" spans="1:19" ht="15">
      <c r="A230" s="88"/>
      <c r="B230" s="73"/>
      <c r="C230" s="73"/>
      <c r="D230" s="35"/>
      <c r="E230" s="36"/>
      <c r="F230" s="36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55"/>
    </row>
    <row r="231" spans="1:19" ht="15">
      <c r="A231" s="88"/>
      <c r="B231" s="73"/>
      <c r="C231" s="73"/>
      <c r="D231" s="35"/>
      <c r="E231" s="36"/>
      <c r="F231" s="36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55"/>
    </row>
    <row r="232" spans="1:19" ht="15">
      <c r="A232" s="88"/>
      <c r="B232" s="73"/>
      <c r="C232" s="73"/>
      <c r="D232" s="35"/>
      <c r="E232" s="36"/>
      <c r="F232" s="36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55"/>
    </row>
    <row r="233" spans="1:19" ht="15">
      <c r="A233" s="88"/>
      <c r="B233" s="73"/>
      <c r="C233" s="73"/>
      <c r="D233" s="35"/>
      <c r="E233" s="36"/>
      <c r="F233" s="36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55"/>
    </row>
    <row r="234" spans="1:19" ht="15">
      <c r="A234" s="88"/>
      <c r="B234" s="73"/>
      <c r="C234" s="73"/>
      <c r="D234" s="35"/>
      <c r="E234" s="36"/>
      <c r="F234" s="36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55"/>
    </row>
    <row r="235" spans="1:19" ht="15">
      <c r="A235" s="88"/>
      <c r="B235" s="73"/>
      <c r="C235" s="73"/>
      <c r="D235" s="35"/>
      <c r="E235" s="36"/>
      <c r="F235" s="36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55"/>
    </row>
    <row r="236" spans="1:19" ht="15">
      <c r="A236" s="88"/>
      <c r="B236" s="73"/>
      <c r="C236" s="73"/>
      <c r="D236" s="35"/>
      <c r="E236" s="36"/>
      <c r="F236" s="36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55"/>
    </row>
    <row r="237" spans="1:19" ht="15">
      <c r="A237" s="88"/>
      <c r="B237" s="73"/>
      <c r="C237" s="73"/>
      <c r="D237" s="35"/>
      <c r="E237" s="36"/>
      <c r="F237" s="36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55"/>
    </row>
    <row r="238" spans="1:19" ht="15">
      <c r="A238" s="88"/>
      <c r="B238" s="73"/>
      <c r="C238" s="73"/>
      <c r="D238" s="35"/>
      <c r="E238" s="36"/>
      <c r="F238" s="36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55"/>
    </row>
    <row r="239" spans="1:19" ht="15">
      <c r="A239" s="88"/>
      <c r="B239" s="73"/>
      <c r="C239" s="73"/>
      <c r="D239" s="35"/>
      <c r="E239" s="36"/>
      <c r="F239" s="36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55"/>
    </row>
    <row r="240" spans="1:19" ht="15">
      <c r="A240" s="88"/>
      <c r="B240" s="73"/>
      <c r="C240" s="73"/>
      <c r="D240" s="35"/>
      <c r="E240" s="36"/>
      <c r="F240" s="36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55"/>
    </row>
    <row r="241" spans="1:19" ht="15">
      <c r="A241" s="88"/>
      <c r="B241" s="73"/>
      <c r="C241" s="73"/>
      <c r="D241" s="35"/>
      <c r="E241" s="36"/>
      <c r="F241" s="36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55"/>
    </row>
    <row r="242" spans="1:19" ht="15">
      <c r="A242" s="88"/>
      <c r="B242" s="73"/>
      <c r="C242" s="73"/>
      <c r="D242" s="35"/>
      <c r="E242" s="36"/>
      <c r="F242" s="36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55"/>
    </row>
    <row r="243" spans="1:19" ht="15">
      <c r="A243" s="88"/>
      <c r="B243" s="73"/>
      <c r="C243" s="73"/>
      <c r="D243" s="35"/>
      <c r="E243" s="36"/>
      <c r="F243" s="36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55"/>
    </row>
    <row r="244" spans="1:19" ht="15">
      <c r="A244" s="88"/>
      <c r="B244" s="73"/>
      <c r="C244" s="73"/>
      <c r="D244" s="35"/>
      <c r="E244" s="36"/>
      <c r="F244" s="36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55"/>
    </row>
    <row r="245" spans="1:19" ht="15">
      <c r="A245" s="88"/>
      <c r="B245" s="73"/>
      <c r="C245" s="73"/>
      <c r="D245" s="35"/>
      <c r="E245" s="36"/>
      <c r="F245" s="36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55"/>
    </row>
    <row r="246" spans="1:19" ht="15">
      <c r="A246" s="88"/>
      <c r="B246" s="73"/>
      <c r="C246" s="73"/>
      <c r="D246" s="35"/>
      <c r="E246" s="36"/>
      <c r="F246" s="36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55"/>
    </row>
    <row r="247" spans="1:19" ht="15">
      <c r="A247" s="88"/>
      <c r="B247" s="73"/>
      <c r="C247" s="73"/>
      <c r="D247" s="35"/>
      <c r="E247" s="36"/>
      <c r="F247" s="36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55"/>
    </row>
    <row r="248" spans="1:19" ht="15">
      <c r="A248" s="88"/>
      <c r="B248" s="73"/>
      <c r="C248" s="73"/>
      <c r="D248" s="35"/>
      <c r="E248" s="36"/>
      <c r="F248" s="36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55"/>
    </row>
    <row r="249" spans="1:19" ht="15">
      <c r="A249" s="88"/>
      <c r="B249" s="73"/>
      <c r="C249" s="73"/>
      <c r="D249" s="35"/>
      <c r="E249" s="36"/>
      <c r="F249" s="36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55"/>
    </row>
    <row r="250" spans="1:19" ht="15">
      <c r="A250" s="88"/>
      <c r="B250" s="73"/>
      <c r="C250" s="73"/>
      <c r="D250" s="35"/>
      <c r="E250" s="36"/>
      <c r="F250" s="36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55"/>
    </row>
    <row r="251" spans="1:19" ht="15">
      <c r="A251" s="88"/>
      <c r="B251" s="73"/>
      <c r="C251" s="73"/>
      <c r="D251" s="35"/>
      <c r="E251" s="36"/>
      <c r="F251" s="36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55"/>
    </row>
    <row r="252" spans="1:19" ht="15">
      <c r="A252" s="88"/>
      <c r="B252" s="73"/>
      <c r="C252" s="73"/>
      <c r="D252" s="35"/>
      <c r="E252" s="36"/>
      <c r="F252" s="36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55"/>
    </row>
    <row r="253" spans="1:19" ht="15">
      <c r="A253" s="88"/>
      <c r="B253" s="73"/>
      <c r="C253" s="73"/>
      <c r="D253" s="35"/>
      <c r="E253" s="36"/>
      <c r="F253" s="36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55"/>
    </row>
    <row r="254" spans="1:19" ht="15">
      <c r="A254" s="88"/>
      <c r="B254" s="73"/>
      <c r="C254" s="73"/>
      <c r="D254" s="35"/>
      <c r="E254" s="36"/>
      <c r="F254" s="36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55"/>
    </row>
    <row r="255" spans="1:19" ht="15">
      <c r="A255" s="88"/>
      <c r="B255" s="73"/>
      <c r="C255" s="73"/>
      <c r="D255" s="35"/>
      <c r="E255" s="36"/>
      <c r="F255" s="36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55"/>
    </row>
    <row r="256" spans="1:19" ht="15">
      <c r="A256" s="88"/>
      <c r="B256" s="73"/>
      <c r="C256" s="73"/>
      <c r="D256" s="35"/>
      <c r="E256" s="36"/>
      <c r="F256" s="36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55"/>
    </row>
    <row r="257" spans="1:19" ht="15">
      <c r="A257" s="88"/>
      <c r="B257" s="73"/>
      <c r="C257" s="73"/>
      <c r="D257" s="35"/>
      <c r="E257" s="36"/>
      <c r="F257" s="36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55"/>
    </row>
    <row r="258" spans="1:19" ht="15">
      <c r="A258" s="88"/>
      <c r="B258" s="73"/>
      <c r="C258" s="73"/>
      <c r="D258" s="35"/>
      <c r="E258" s="36"/>
      <c r="F258" s="36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55"/>
    </row>
    <row r="259" spans="1:19" ht="15">
      <c r="A259" s="88"/>
      <c r="B259" s="73"/>
      <c r="C259" s="73"/>
      <c r="D259" s="35"/>
      <c r="E259" s="36"/>
      <c r="F259" s="36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55"/>
    </row>
    <row r="260" spans="1:19" ht="15">
      <c r="A260" s="88"/>
      <c r="B260" s="73"/>
      <c r="C260" s="73"/>
      <c r="D260" s="35"/>
      <c r="E260" s="36"/>
      <c r="F260" s="36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55"/>
    </row>
    <row r="261" spans="1:19" ht="15">
      <c r="A261" s="88"/>
      <c r="B261" s="73"/>
      <c r="C261" s="73"/>
      <c r="D261" s="35"/>
      <c r="E261" s="36"/>
      <c r="F261" s="36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55"/>
    </row>
    <row r="262" spans="1:19" ht="15">
      <c r="A262" s="88"/>
      <c r="B262" s="73"/>
      <c r="C262" s="73"/>
      <c r="D262" s="35"/>
      <c r="E262" s="36"/>
      <c r="F262" s="36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55"/>
    </row>
    <row r="263" spans="1:19" ht="15">
      <c r="A263" s="88"/>
      <c r="B263" s="73"/>
      <c r="C263" s="73"/>
      <c r="D263" s="35"/>
      <c r="E263" s="36"/>
      <c r="F263" s="36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55"/>
    </row>
    <row r="264" spans="1:19" ht="15">
      <c r="A264" s="88"/>
      <c r="B264" s="73"/>
      <c r="C264" s="73"/>
      <c r="D264" s="35"/>
      <c r="E264" s="36"/>
      <c r="F264" s="36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55"/>
    </row>
    <row r="265" spans="1:19" ht="15">
      <c r="A265" s="88"/>
      <c r="B265" s="73"/>
      <c r="C265" s="73"/>
      <c r="D265" s="35"/>
      <c r="E265" s="36"/>
      <c r="F265" s="36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55"/>
    </row>
    <row r="266" spans="1:19" ht="15">
      <c r="A266" s="88"/>
      <c r="B266" s="73"/>
      <c r="C266" s="73"/>
      <c r="D266" s="35"/>
      <c r="E266" s="36"/>
      <c r="F266" s="36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55"/>
    </row>
    <row r="267" spans="1:19" ht="15">
      <c r="A267" s="88"/>
      <c r="B267" s="73"/>
      <c r="C267" s="73"/>
      <c r="D267" s="35"/>
      <c r="E267" s="36"/>
      <c r="F267" s="36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55"/>
    </row>
    <row r="268" spans="1:19" ht="15">
      <c r="A268" s="88"/>
      <c r="B268" s="73"/>
      <c r="C268" s="73"/>
      <c r="D268" s="35"/>
      <c r="E268" s="36"/>
      <c r="F268" s="36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55"/>
    </row>
    <row r="269" spans="1:19" ht="15">
      <c r="A269" s="88"/>
      <c r="B269" s="73"/>
      <c r="C269" s="73"/>
      <c r="D269" s="35"/>
      <c r="E269" s="36"/>
      <c r="F269" s="36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55"/>
    </row>
    <row r="270" spans="1:19" ht="15">
      <c r="A270" s="88"/>
      <c r="B270" s="73"/>
      <c r="C270" s="73"/>
      <c r="D270" s="35"/>
      <c r="E270" s="36"/>
      <c r="F270" s="36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55"/>
    </row>
    <row r="271" spans="1:19" ht="15">
      <c r="A271" s="88"/>
      <c r="B271" s="73"/>
      <c r="C271" s="73"/>
      <c r="D271" s="35"/>
      <c r="E271" s="36"/>
      <c r="F271" s="36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55"/>
    </row>
    <row r="272" spans="1:19" ht="15">
      <c r="A272" s="88"/>
      <c r="B272" s="73"/>
      <c r="C272" s="73"/>
      <c r="D272" s="35"/>
      <c r="E272" s="36"/>
      <c r="F272" s="36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55"/>
    </row>
    <row r="273" spans="1:19" ht="15">
      <c r="A273" s="88"/>
      <c r="B273" s="73"/>
      <c r="C273" s="73"/>
      <c r="D273" s="35"/>
      <c r="E273" s="36"/>
      <c r="F273" s="36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55"/>
    </row>
    <row r="274" spans="1:19" ht="15">
      <c r="A274" s="88"/>
      <c r="B274" s="73"/>
      <c r="C274" s="73"/>
      <c r="D274" s="35"/>
      <c r="E274" s="36"/>
      <c r="F274" s="36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55"/>
    </row>
    <row r="275" spans="1:19" ht="15">
      <c r="A275" s="88"/>
      <c r="B275" s="73"/>
      <c r="C275" s="73"/>
      <c r="D275" s="35"/>
      <c r="E275" s="36"/>
      <c r="F275" s="36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55"/>
    </row>
    <row r="276" spans="1:19" ht="15">
      <c r="A276" s="88"/>
      <c r="B276" s="73"/>
      <c r="C276" s="73"/>
      <c r="D276" s="35"/>
      <c r="E276" s="36"/>
      <c r="F276" s="36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55"/>
    </row>
    <row r="277" spans="1:19" ht="15">
      <c r="A277" s="88"/>
      <c r="B277" s="73"/>
      <c r="C277" s="73"/>
      <c r="D277" s="35"/>
      <c r="E277" s="36"/>
      <c r="F277" s="36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55"/>
    </row>
    <row r="278" spans="1:19" ht="15">
      <c r="A278" s="88"/>
      <c r="B278" s="73"/>
      <c r="C278" s="73"/>
      <c r="D278" s="35"/>
      <c r="E278" s="36"/>
      <c r="F278" s="36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55"/>
    </row>
    <row r="279" spans="1:19" ht="15">
      <c r="A279" s="88"/>
      <c r="B279" s="73"/>
      <c r="C279" s="73"/>
      <c r="D279" s="35"/>
      <c r="E279" s="36"/>
      <c r="F279" s="36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55"/>
    </row>
    <row r="280" spans="1:19" ht="15">
      <c r="A280" s="88"/>
      <c r="B280" s="73"/>
      <c r="C280" s="73"/>
      <c r="D280" s="35"/>
      <c r="E280" s="36"/>
      <c r="F280" s="36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55"/>
    </row>
    <row r="281" spans="1:19" ht="15">
      <c r="A281" s="88"/>
      <c r="B281" s="73"/>
      <c r="C281" s="73"/>
      <c r="D281" s="35"/>
      <c r="E281" s="36"/>
      <c r="F281" s="36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55"/>
    </row>
    <row r="282" spans="1:19" ht="15">
      <c r="A282" s="88"/>
      <c r="B282" s="73"/>
      <c r="C282" s="73"/>
      <c r="D282" s="35"/>
      <c r="E282" s="36"/>
      <c r="F282" s="36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55"/>
    </row>
    <row r="283" spans="1:19" ht="15">
      <c r="A283" s="88"/>
      <c r="B283" s="73"/>
      <c r="C283" s="73"/>
      <c r="D283" s="35"/>
      <c r="E283" s="36"/>
      <c r="F283" s="36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55"/>
    </row>
    <row r="284" spans="1:19" ht="15">
      <c r="A284" s="88"/>
      <c r="B284" s="73"/>
      <c r="C284" s="73"/>
      <c r="D284" s="35"/>
      <c r="E284" s="36"/>
      <c r="F284" s="36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55"/>
    </row>
    <row r="285" spans="1:19" ht="15">
      <c r="A285" s="88"/>
      <c r="B285" s="73"/>
      <c r="C285" s="73"/>
      <c r="D285" s="35"/>
      <c r="E285" s="36"/>
      <c r="F285" s="36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55"/>
    </row>
    <row r="286" spans="1:19" ht="15">
      <c r="A286" s="88"/>
      <c r="B286" s="73"/>
      <c r="C286" s="73"/>
      <c r="D286" s="35"/>
      <c r="E286" s="36"/>
      <c r="F286" s="36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55"/>
    </row>
    <row r="287" spans="1:19" ht="15">
      <c r="A287" s="88"/>
      <c r="B287" s="73"/>
      <c r="C287" s="73"/>
      <c r="D287" s="35"/>
      <c r="E287" s="36"/>
      <c r="F287" s="36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55"/>
    </row>
    <row r="288" spans="1:19" ht="15">
      <c r="A288" s="88"/>
      <c r="B288" s="73"/>
      <c r="C288" s="73"/>
      <c r="D288" s="35"/>
      <c r="E288" s="36"/>
      <c r="F288" s="36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55"/>
    </row>
    <row r="289" spans="1:19" ht="15">
      <c r="A289" s="88"/>
      <c r="B289" s="73"/>
      <c r="C289" s="73"/>
      <c r="D289" s="35"/>
      <c r="E289" s="36"/>
      <c r="F289" s="36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55"/>
    </row>
    <row r="290" spans="1:19" ht="15">
      <c r="A290" s="88"/>
      <c r="B290" s="73"/>
      <c r="C290" s="73"/>
      <c r="D290" s="35"/>
      <c r="E290" s="36"/>
      <c r="F290" s="36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55"/>
    </row>
    <row r="291" spans="1:19" ht="15">
      <c r="A291" s="88"/>
      <c r="B291" s="73"/>
      <c r="C291" s="73"/>
      <c r="D291" s="35"/>
      <c r="E291" s="36"/>
      <c r="F291" s="36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55"/>
    </row>
    <row r="292" spans="1:19" ht="15">
      <c r="A292" s="88"/>
      <c r="B292" s="73"/>
      <c r="C292" s="73"/>
      <c r="D292" s="35"/>
      <c r="E292" s="36"/>
      <c r="F292" s="36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55"/>
    </row>
    <row r="293" spans="1:19" ht="15">
      <c r="A293" s="88"/>
      <c r="B293" s="73"/>
      <c r="C293" s="73"/>
      <c r="D293" s="35"/>
      <c r="E293" s="36"/>
      <c r="F293" s="36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55"/>
    </row>
    <row r="294" spans="1:19" ht="15">
      <c r="A294" s="88"/>
      <c r="B294" s="73"/>
      <c r="C294" s="73"/>
      <c r="D294" s="35"/>
      <c r="E294" s="36"/>
      <c r="F294" s="36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55"/>
    </row>
    <row r="295" spans="1:19" ht="15">
      <c r="A295" s="88"/>
      <c r="B295" s="73"/>
      <c r="C295" s="73"/>
      <c r="D295" s="35"/>
      <c r="E295" s="36"/>
      <c r="F295" s="36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55"/>
    </row>
    <row r="296" spans="1:19" ht="15">
      <c r="A296" s="88"/>
      <c r="B296" s="73"/>
      <c r="C296" s="73"/>
      <c r="D296" s="35"/>
      <c r="E296" s="36"/>
      <c r="F296" s="36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55"/>
    </row>
    <row r="297" spans="1:19" ht="15">
      <c r="A297" s="88"/>
      <c r="B297" s="73"/>
      <c r="C297" s="73"/>
      <c r="D297" s="35"/>
      <c r="E297" s="36"/>
      <c r="F297" s="36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55"/>
    </row>
    <row r="298" spans="1:19" ht="15">
      <c r="A298" s="88"/>
      <c r="B298" s="73"/>
      <c r="C298" s="73"/>
      <c r="D298" s="35"/>
      <c r="E298" s="36"/>
      <c r="F298" s="36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55"/>
    </row>
    <row r="299" spans="1:19" ht="15">
      <c r="A299" s="88"/>
      <c r="B299" s="73"/>
      <c r="C299" s="73"/>
      <c r="D299" s="35"/>
      <c r="E299" s="36"/>
      <c r="F299" s="36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55"/>
    </row>
    <row r="300" spans="1:19" ht="15">
      <c r="A300" s="88"/>
      <c r="B300" s="73"/>
      <c r="C300" s="73"/>
      <c r="D300" s="35"/>
      <c r="E300" s="36"/>
      <c r="F300" s="36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55"/>
    </row>
    <row r="301" spans="1:19" ht="15">
      <c r="A301" s="88"/>
      <c r="B301" s="73"/>
      <c r="C301" s="73"/>
      <c r="D301" s="35"/>
      <c r="E301" s="36"/>
      <c r="F301" s="36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55"/>
    </row>
    <row r="302" spans="1:19" ht="15">
      <c r="A302" s="88"/>
      <c r="B302" s="73"/>
      <c r="C302" s="73"/>
      <c r="D302" s="35"/>
      <c r="E302" s="36"/>
      <c r="F302" s="36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55"/>
    </row>
    <row r="303" spans="1:19" ht="15">
      <c r="A303" s="88"/>
      <c r="B303" s="73"/>
      <c r="C303" s="73"/>
      <c r="D303" s="35"/>
      <c r="E303" s="36"/>
      <c r="F303" s="36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55"/>
    </row>
    <row r="304" spans="1:19" ht="15">
      <c r="A304" s="88"/>
      <c r="B304" s="73"/>
      <c r="C304" s="73"/>
      <c r="D304" s="35"/>
      <c r="E304" s="36"/>
      <c r="F304" s="36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55"/>
    </row>
    <row r="305" spans="1:19" ht="15">
      <c r="A305" s="88"/>
      <c r="B305" s="73"/>
      <c r="C305" s="73"/>
      <c r="D305" s="35"/>
      <c r="E305" s="36"/>
      <c r="F305" s="36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55"/>
    </row>
    <row r="306" spans="1:19" ht="15">
      <c r="A306" s="88"/>
      <c r="B306" s="73"/>
      <c r="C306" s="73"/>
      <c r="D306" s="35"/>
      <c r="E306" s="36"/>
      <c r="F306" s="36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55"/>
    </row>
    <row r="307" spans="1:19" ht="15">
      <c r="A307" s="88"/>
      <c r="B307" s="73"/>
      <c r="C307" s="73"/>
      <c r="D307" s="35"/>
      <c r="E307" s="36"/>
      <c r="F307" s="36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55"/>
    </row>
    <row r="308" spans="1:19" ht="15">
      <c r="A308" s="88"/>
      <c r="B308" s="73"/>
      <c r="C308" s="73"/>
      <c r="D308" s="35"/>
      <c r="E308" s="36"/>
      <c r="F308" s="36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55"/>
    </row>
    <row r="309" spans="1:19" ht="15">
      <c r="A309" s="88"/>
      <c r="B309" s="73"/>
      <c r="C309" s="73"/>
      <c r="D309" s="35"/>
      <c r="E309" s="36"/>
      <c r="F309" s="36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55"/>
    </row>
    <row r="310" spans="1:19" ht="15">
      <c r="A310" s="88"/>
      <c r="B310" s="73"/>
      <c r="C310" s="73"/>
      <c r="D310" s="35"/>
      <c r="E310" s="36"/>
      <c r="F310" s="36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55"/>
    </row>
    <row r="311" spans="1:19" ht="15">
      <c r="A311" s="88"/>
      <c r="B311" s="73"/>
      <c r="C311" s="73"/>
      <c r="D311" s="35"/>
      <c r="E311" s="36"/>
      <c r="F311" s="36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55"/>
    </row>
    <row r="312" spans="1:19" ht="15">
      <c r="A312" s="88"/>
      <c r="B312" s="73"/>
      <c r="C312" s="73"/>
      <c r="D312" s="35"/>
      <c r="E312" s="36"/>
      <c r="F312" s="36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55"/>
    </row>
    <row r="313" spans="1:19" ht="15">
      <c r="A313" s="88"/>
      <c r="B313" s="73"/>
      <c r="C313" s="73"/>
      <c r="D313" s="35"/>
      <c r="E313" s="36"/>
      <c r="F313" s="36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55"/>
    </row>
    <row r="314" spans="1:19" ht="15">
      <c r="A314" s="88"/>
      <c r="B314" s="73"/>
      <c r="C314" s="73"/>
      <c r="D314" s="35"/>
      <c r="E314" s="36"/>
      <c r="F314" s="36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55"/>
    </row>
    <row r="315" spans="1:19" ht="15">
      <c r="A315" s="88"/>
      <c r="B315" s="73"/>
      <c r="C315" s="73"/>
      <c r="D315" s="35"/>
      <c r="E315" s="36"/>
      <c r="F315" s="36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55"/>
    </row>
    <row r="316" spans="1:19" ht="15">
      <c r="A316" s="88"/>
      <c r="B316" s="73"/>
      <c r="C316" s="73"/>
      <c r="D316" s="35"/>
      <c r="E316" s="36"/>
      <c r="F316" s="36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55"/>
    </row>
    <row r="317" spans="1:19" ht="15">
      <c r="A317" s="88"/>
      <c r="B317" s="73"/>
      <c r="C317" s="73"/>
      <c r="D317" s="35"/>
      <c r="E317" s="36"/>
      <c r="F317" s="36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55"/>
    </row>
    <row r="318" spans="1:19" ht="15">
      <c r="A318" s="88"/>
      <c r="B318" s="73"/>
      <c r="C318" s="73"/>
      <c r="D318" s="35"/>
      <c r="E318" s="36"/>
      <c r="F318" s="36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55"/>
    </row>
    <row r="319" spans="1:19" ht="15">
      <c r="A319" s="88"/>
      <c r="B319" s="73"/>
      <c r="C319" s="73"/>
      <c r="D319" s="35"/>
      <c r="E319" s="36"/>
      <c r="F319" s="36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55"/>
    </row>
    <row r="320" spans="1:19" ht="15">
      <c r="A320" s="88"/>
      <c r="B320" s="73"/>
      <c r="C320" s="73"/>
      <c r="D320" s="35"/>
      <c r="E320" s="36"/>
      <c r="F320" s="36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55"/>
    </row>
    <row r="321" spans="1:19" ht="15">
      <c r="A321" s="88"/>
      <c r="B321" s="73"/>
      <c r="C321" s="73"/>
      <c r="D321" s="35"/>
      <c r="E321" s="36"/>
      <c r="F321" s="36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55"/>
    </row>
    <row r="322" spans="1:19" ht="15">
      <c r="A322" s="88"/>
      <c r="B322" s="73"/>
      <c r="C322" s="73"/>
      <c r="D322" s="35"/>
      <c r="E322" s="36"/>
      <c r="F322" s="36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55"/>
    </row>
    <row r="323" spans="1:19" ht="15">
      <c r="A323" s="88"/>
      <c r="B323" s="73"/>
      <c r="C323" s="73"/>
      <c r="D323" s="35"/>
      <c r="E323" s="36"/>
      <c r="F323" s="36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55"/>
    </row>
    <row r="324" spans="1:19" ht="15">
      <c r="A324" s="88"/>
      <c r="B324" s="73"/>
      <c r="C324" s="73"/>
      <c r="D324" s="35"/>
      <c r="E324" s="36"/>
      <c r="F324" s="36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55"/>
    </row>
    <row r="325" spans="1:19" ht="15">
      <c r="A325" s="88"/>
      <c r="B325" s="73"/>
      <c r="C325" s="73"/>
      <c r="D325" s="35"/>
      <c r="E325" s="36"/>
      <c r="F325" s="36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55"/>
    </row>
    <row r="326" spans="1:19" ht="15">
      <c r="A326" s="88"/>
      <c r="B326" s="73"/>
      <c r="C326" s="73"/>
      <c r="D326" s="35"/>
      <c r="E326" s="36"/>
      <c r="F326" s="36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55"/>
    </row>
    <row r="327" spans="1:19" ht="15">
      <c r="A327" s="88"/>
      <c r="B327" s="73"/>
      <c r="C327" s="73"/>
      <c r="D327" s="35"/>
      <c r="E327" s="36"/>
      <c r="F327" s="36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55"/>
    </row>
    <row r="328" spans="1:19" ht="15">
      <c r="A328" s="88"/>
      <c r="B328" s="73"/>
      <c r="C328" s="73"/>
      <c r="D328" s="35"/>
      <c r="E328" s="36"/>
      <c r="F328" s="36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55"/>
    </row>
    <row r="329" spans="1:19" ht="15">
      <c r="A329" s="88"/>
      <c r="B329" s="73"/>
      <c r="C329" s="73"/>
      <c r="D329" s="35"/>
      <c r="E329" s="36"/>
      <c r="F329" s="36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55"/>
    </row>
    <row r="330" spans="1:19" ht="15">
      <c r="A330" s="88"/>
      <c r="B330" s="73"/>
      <c r="C330" s="73"/>
      <c r="D330" s="35"/>
      <c r="E330" s="36"/>
      <c r="F330" s="36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55"/>
    </row>
    <row r="331" spans="1:19" ht="15">
      <c r="A331" s="88"/>
      <c r="B331" s="73"/>
      <c r="C331" s="73"/>
      <c r="D331" s="35"/>
      <c r="E331" s="36"/>
      <c r="F331" s="36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55"/>
    </row>
    <row r="332" spans="1:19" ht="15">
      <c r="A332" s="88"/>
      <c r="B332" s="73"/>
      <c r="C332" s="73"/>
      <c r="D332" s="35"/>
      <c r="E332" s="36"/>
      <c r="F332" s="36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55"/>
    </row>
    <row r="333" spans="1:19" ht="15">
      <c r="A333" s="88"/>
      <c r="B333" s="73"/>
      <c r="C333" s="73"/>
      <c r="D333" s="35"/>
      <c r="E333" s="36"/>
      <c r="F333" s="36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55"/>
    </row>
    <row r="334" spans="1:19" ht="15">
      <c r="A334" s="88"/>
      <c r="B334" s="73"/>
      <c r="C334" s="73"/>
      <c r="D334" s="35"/>
      <c r="E334" s="36"/>
      <c r="F334" s="36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55"/>
    </row>
    <row r="335" spans="1:19" ht="15">
      <c r="A335" s="88"/>
      <c r="B335" s="73"/>
      <c r="C335" s="73"/>
      <c r="D335" s="35"/>
      <c r="E335" s="36"/>
      <c r="F335" s="36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55"/>
    </row>
    <row r="336" spans="1:19" ht="15">
      <c r="A336" s="88"/>
      <c r="B336" s="73"/>
      <c r="C336" s="73"/>
      <c r="D336" s="35"/>
      <c r="E336" s="36"/>
      <c r="F336" s="36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55"/>
    </row>
    <row r="337" spans="1:19" ht="15">
      <c r="A337" s="88"/>
      <c r="B337" s="73"/>
      <c r="C337" s="73"/>
      <c r="D337" s="35"/>
      <c r="E337" s="36"/>
      <c r="F337" s="36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55"/>
    </row>
    <row r="338" spans="1:19" ht="15">
      <c r="A338" s="88"/>
      <c r="B338" s="73"/>
      <c r="C338" s="73"/>
      <c r="D338" s="35"/>
      <c r="E338" s="36"/>
      <c r="F338" s="36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55"/>
    </row>
    <row r="339" spans="1:19" ht="15">
      <c r="A339" s="88"/>
      <c r="B339" s="73"/>
      <c r="C339" s="73"/>
      <c r="D339" s="35"/>
      <c r="E339" s="36"/>
      <c r="F339" s="36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55"/>
    </row>
    <row r="340" spans="1:19" ht="15">
      <c r="A340" s="88"/>
      <c r="B340" s="73"/>
      <c r="C340" s="73"/>
      <c r="D340" s="35"/>
      <c r="E340" s="36"/>
      <c r="F340" s="36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55"/>
    </row>
    <row r="341" spans="1:19" ht="15">
      <c r="A341" s="88"/>
      <c r="B341" s="73"/>
      <c r="C341" s="73"/>
      <c r="D341" s="35"/>
      <c r="E341" s="36"/>
      <c r="F341" s="36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55"/>
    </row>
    <row r="342" spans="1:19" ht="15">
      <c r="A342" s="88"/>
      <c r="B342" s="73"/>
      <c r="C342" s="73"/>
      <c r="D342" s="35"/>
      <c r="E342" s="36"/>
      <c r="F342" s="36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55"/>
    </row>
    <row r="343" spans="1:19" ht="15">
      <c r="A343" s="88"/>
      <c r="B343" s="73"/>
      <c r="C343" s="73"/>
      <c r="D343" s="35"/>
      <c r="E343" s="36"/>
      <c r="F343" s="36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55"/>
    </row>
    <row r="344" spans="1:19" ht="15">
      <c r="A344" s="88"/>
      <c r="B344" s="73"/>
      <c r="C344" s="73"/>
      <c r="D344" s="35"/>
      <c r="E344" s="36"/>
      <c r="F344" s="36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55"/>
    </row>
    <row r="345" spans="1:19" ht="15">
      <c r="A345" s="88"/>
      <c r="B345" s="73"/>
      <c r="C345" s="73"/>
      <c r="D345" s="35"/>
      <c r="E345" s="36"/>
      <c r="F345" s="36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55"/>
    </row>
    <row r="346" spans="1:19" ht="15">
      <c r="A346" s="88"/>
      <c r="B346" s="73"/>
      <c r="C346" s="73"/>
      <c r="D346" s="35"/>
      <c r="E346" s="36"/>
      <c r="F346" s="36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55"/>
    </row>
    <row r="347" spans="1:19" ht="15">
      <c r="A347" s="88"/>
      <c r="B347" s="73"/>
      <c r="C347" s="73"/>
      <c r="D347" s="35"/>
      <c r="E347" s="36"/>
      <c r="F347" s="36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55"/>
    </row>
    <row r="348" spans="1:19" ht="15">
      <c r="A348" s="88"/>
      <c r="B348" s="73"/>
      <c r="C348" s="73"/>
      <c r="D348" s="35"/>
      <c r="E348" s="36"/>
      <c r="F348" s="36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55"/>
    </row>
    <row r="349" spans="1:19" ht="15">
      <c r="A349" s="88"/>
      <c r="B349" s="73"/>
      <c r="C349" s="73"/>
      <c r="D349" s="35"/>
      <c r="E349" s="36"/>
      <c r="F349" s="36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55"/>
    </row>
    <row r="350" spans="1:19" ht="15">
      <c r="A350" s="88"/>
      <c r="B350" s="73"/>
      <c r="C350" s="73"/>
      <c r="D350" s="35"/>
      <c r="E350" s="36"/>
      <c r="F350" s="36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55"/>
    </row>
    <row r="351" spans="1:19" ht="15">
      <c r="A351" s="88"/>
      <c r="B351" s="73"/>
      <c r="C351" s="73"/>
      <c r="D351" s="35"/>
      <c r="E351" s="36"/>
      <c r="F351" s="36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55"/>
    </row>
    <row r="352" spans="1:19" ht="15">
      <c r="A352" s="88"/>
      <c r="B352" s="73"/>
      <c r="C352" s="73"/>
      <c r="D352" s="35"/>
      <c r="E352" s="36"/>
      <c r="F352" s="36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55"/>
    </row>
    <row r="353" spans="1:19" ht="15">
      <c r="A353" s="88"/>
      <c r="B353" s="73"/>
      <c r="C353" s="73"/>
      <c r="D353" s="35"/>
      <c r="E353" s="36"/>
      <c r="F353" s="36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55"/>
    </row>
    <row r="354" spans="1:19" ht="15">
      <c r="A354" s="88"/>
      <c r="B354" s="73"/>
      <c r="C354" s="73"/>
      <c r="D354" s="35"/>
      <c r="E354" s="36"/>
      <c r="F354" s="36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55"/>
    </row>
    <row r="355" spans="1:19" ht="15">
      <c r="A355" s="88"/>
      <c r="B355" s="73"/>
      <c r="C355" s="73"/>
      <c r="D355" s="35"/>
      <c r="E355" s="36"/>
      <c r="F355" s="36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55"/>
    </row>
    <row r="356" spans="1:19" ht="15">
      <c r="A356" s="88"/>
      <c r="B356" s="73"/>
      <c r="C356" s="73"/>
      <c r="D356" s="35"/>
      <c r="E356" s="36"/>
      <c r="F356" s="36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55"/>
    </row>
    <row r="357" spans="1:19" ht="15">
      <c r="A357" s="88"/>
      <c r="B357" s="73"/>
      <c r="C357" s="73"/>
      <c r="D357" s="35"/>
      <c r="E357" s="36"/>
      <c r="F357" s="36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55"/>
    </row>
    <row r="358" spans="1:19" ht="15">
      <c r="A358" s="88"/>
      <c r="B358" s="73"/>
      <c r="C358" s="73"/>
      <c r="D358" s="35"/>
      <c r="E358" s="36"/>
      <c r="F358" s="36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55"/>
    </row>
    <row r="359" spans="1:19" ht="15">
      <c r="A359" s="88"/>
      <c r="B359" s="73"/>
      <c r="C359" s="73"/>
      <c r="D359" s="35"/>
      <c r="E359" s="36"/>
      <c r="F359" s="36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55"/>
    </row>
    <row r="360" spans="1:19" ht="15">
      <c r="A360" s="88"/>
      <c r="B360" s="73"/>
      <c r="C360" s="73"/>
      <c r="D360" s="35"/>
      <c r="E360" s="36"/>
      <c r="F360" s="36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55"/>
    </row>
    <row r="361" spans="1:19" ht="15">
      <c r="A361" s="88"/>
      <c r="B361" s="73"/>
      <c r="C361" s="73"/>
      <c r="D361" s="35"/>
      <c r="E361" s="36"/>
      <c r="F361" s="36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55"/>
    </row>
    <row r="362" spans="1:19" ht="15">
      <c r="A362" s="88"/>
      <c r="B362" s="73"/>
      <c r="C362" s="73"/>
      <c r="D362" s="35"/>
      <c r="E362" s="36"/>
      <c r="F362" s="36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55"/>
    </row>
    <row r="363" spans="1:19" ht="15">
      <c r="A363" s="88"/>
      <c r="B363" s="73"/>
      <c r="C363" s="73"/>
      <c r="D363" s="35"/>
      <c r="E363" s="36"/>
      <c r="F363" s="36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55"/>
    </row>
    <row r="364" spans="1:19" ht="15">
      <c r="A364" s="88"/>
      <c r="B364" s="73"/>
      <c r="C364" s="73"/>
      <c r="D364" s="35"/>
      <c r="E364" s="36"/>
      <c r="F364" s="36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55"/>
    </row>
    <row r="365" spans="1:19" ht="15">
      <c r="A365" s="88"/>
      <c r="B365" s="73"/>
      <c r="C365" s="73"/>
      <c r="D365" s="35"/>
      <c r="E365" s="36"/>
      <c r="F365" s="36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55"/>
    </row>
    <row r="366" spans="1:19" ht="15">
      <c r="A366" s="88"/>
      <c r="B366" s="73"/>
      <c r="C366" s="73"/>
      <c r="D366" s="35"/>
      <c r="E366" s="36"/>
      <c r="F366" s="36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55"/>
    </row>
    <row r="367" spans="1:19" ht="15">
      <c r="A367" s="88"/>
      <c r="B367" s="73"/>
      <c r="C367" s="73"/>
      <c r="D367" s="35"/>
      <c r="E367" s="36"/>
      <c r="F367" s="36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55"/>
    </row>
    <row r="368" spans="1:19" ht="15">
      <c r="A368" s="88"/>
      <c r="B368" s="73"/>
      <c r="C368" s="73"/>
      <c r="D368" s="35"/>
      <c r="E368" s="36"/>
      <c r="F368" s="36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55"/>
    </row>
    <row r="369" spans="1:19" ht="15">
      <c r="A369" s="88"/>
      <c r="B369" s="73"/>
      <c r="C369" s="73"/>
      <c r="D369" s="35"/>
      <c r="E369" s="36"/>
      <c r="F369" s="36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55"/>
    </row>
    <row r="370" spans="1:19" ht="15">
      <c r="A370" s="88"/>
      <c r="B370" s="73"/>
      <c r="C370" s="73"/>
      <c r="D370" s="35"/>
      <c r="E370" s="36"/>
      <c r="F370" s="36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55"/>
    </row>
    <row r="371" spans="1:19" ht="15">
      <c r="A371" s="88"/>
      <c r="B371" s="73"/>
      <c r="C371" s="73"/>
      <c r="D371" s="35"/>
      <c r="E371" s="36"/>
      <c r="F371" s="36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55"/>
    </row>
    <row r="372" spans="1:19" ht="15">
      <c r="A372" s="88"/>
      <c r="B372" s="73"/>
      <c r="C372" s="73"/>
      <c r="D372" s="35"/>
      <c r="E372" s="36"/>
      <c r="F372" s="36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55"/>
    </row>
    <row r="373" spans="1:19" ht="15">
      <c r="A373" s="88"/>
      <c r="B373" s="73"/>
      <c r="C373" s="73"/>
      <c r="D373" s="35"/>
      <c r="E373" s="36"/>
      <c r="F373" s="36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55"/>
    </row>
    <row r="374" spans="1:19" ht="15">
      <c r="A374" s="88"/>
      <c r="B374" s="73"/>
      <c r="C374" s="73"/>
      <c r="D374" s="35"/>
      <c r="E374" s="36"/>
      <c r="F374" s="36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55"/>
    </row>
    <row r="375" spans="1:19" ht="15">
      <c r="A375" s="88"/>
      <c r="B375" s="73"/>
      <c r="C375" s="73"/>
      <c r="D375" s="35"/>
      <c r="E375" s="36"/>
      <c r="F375" s="36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55"/>
    </row>
    <row r="376" spans="1:19" ht="15">
      <c r="A376" s="88"/>
      <c r="B376" s="73"/>
      <c r="C376" s="73"/>
      <c r="D376" s="35"/>
      <c r="E376" s="36"/>
      <c r="F376" s="36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55"/>
    </row>
    <row r="377" spans="1:19" ht="15">
      <c r="A377" s="88"/>
      <c r="B377" s="73"/>
      <c r="C377" s="73"/>
      <c r="D377" s="35"/>
      <c r="E377" s="36"/>
      <c r="F377" s="36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55"/>
    </row>
    <row r="378" spans="1:19" ht="15">
      <c r="A378" s="88"/>
      <c r="B378" s="73"/>
      <c r="C378" s="73"/>
      <c r="D378" s="35"/>
      <c r="E378" s="36"/>
      <c r="F378" s="36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55"/>
    </row>
    <row r="379" spans="1:19" ht="15">
      <c r="A379" s="88"/>
      <c r="B379" s="73"/>
      <c r="C379" s="73"/>
      <c r="D379" s="35"/>
      <c r="E379" s="36"/>
      <c r="F379" s="36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55"/>
    </row>
    <row r="380" spans="1:19" ht="15">
      <c r="A380" s="88"/>
      <c r="B380" s="73"/>
      <c r="C380" s="73"/>
      <c r="D380" s="35"/>
      <c r="E380" s="36"/>
      <c r="F380" s="36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55"/>
    </row>
    <row r="381" spans="1:19" ht="15">
      <c r="A381" s="88"/>
      <c r="B381" s="73"/>
      <c r="C381" s="73"/>
      <c r="D381" s="35"/>
      <c r="E381" s="36"/>
      <c r="F381" s="36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55"/>
    </row>
    <row r="382" spans="1:19" ht="15">
      <c r="A382" s="88"/>
      <c r="B382" s="73"/>
      <c r="C382" s="73"/>
      <c r="D382" s="35"/>
      <c r="E382" s="36"/>
      <c r="F382" s="36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55"/>
    </row>
    <row r="383" spans="1:19" ht="15">
      <c r="A383" s="88"/>
      <c r="B383" s="73"/>
      <c r="C383" s="73"/>
      <c r="D383" s="35"/>
      <c r="E383" s="36"/>
      <c r="F383" s="36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55"/>
    </row>
    <row r="384" spans="1:19" ht="15">
      <c r="A384" s="88"/>
      <c r="B384" s="73"/>
      <c r="C384" s="73"/>
      <c r="D384" s="35"/>
      <c r="E384" s="36"/>
      <c r="F384" s="36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55"/>
    </row>
    <row r="385" spans="1:19" ht="15">
      <c r="A385" s="88"/>
      <c r="B385" s="73"/>
      <c r="C385" s="73"/>
      <c r="D385" s="35"/>
      <c r="E385" s="36"/>
      <c r="F385" s="36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55"/>
    </row>
    <row r="386" spans="1:19" ht="15">
      <c r="A386" s="88"/>
      <c r="B386" s="73"/>
      <c r="C386" s="73"/>
      <c r="D386" s="35"/>
      <c r="E386" s="36"/>
      <c r="F386" s="36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55"/>
    </row>
    <row r="387" spans="1:19" ht="15">
      <c r="A387" s="88"/>
      <c r="B387" s="73"/>
      <c r="C387" s="73"/>
      <c r="D387" s="35"/>
      <c r="E387" s="36"/>
      <c r="F387" s="36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55"/>
    </row>
    <row r="388" spans="1:19" ht="15">
      <c r="A388" s="88"/>
      <c r="B388" s="73"/>
      <c r="C388" s="73"/>
      <c r="D388" s="35"/>
      <c r="E388" s="36"/>
      <c r="F388" s="36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55"/>
    </row>
    <row r="389" spans="1:19" ht="15">
      <c r="A389" s="88"/>
      <c r="B389" s="73"/>
      <c r="C389" s="73"/>
      <c r="D389" s="35"/>
      <c r="E389" s="36"/>
      <c r="F389" s="36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55"/>
    </row>
    <row r="390" spans="1:19" ht="15">
      <c r="A390" s="88"/>
      <c r="B390" s="73"/>
      <c r="C390" s="73"/>
      <c r="D390" s="35"/>
      <c r="E390" s="36"/>
      <c r="F390" s="36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55"/>
    </row>
    <row r="391" spans="1:19" ht="15">
      <c r="A391" s="88"/>
      <c r="B391" s="73"/>
      <c r="C391" s="73"/>
      <c r="D391" s="35"/>
      <c r="E391" s="36"/>
      <c r="F391" s="36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55"/>
    </row>
    <row r="392" spans="1:19" ht="15">
      <c r="A392" s="88"/>
      <c r="B392" s="73"/>
      <c r="C392" s="73"/>
      <c r="D392" s="35"/>
      <c r="E392" s="36"/>
      <c r="F392" s="36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55"/>
    </row>
    <row r="393" spans="1:19" ht="15">
      <c r="A393" s="88"/>
      <c r="B393" s="73"/>
      <c r="C393" s="73"/>
      <c r="D393" s="35"/>
      <c r="E393" s="36"/>
      <c r="F393" s="36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55"/>
    </row>
    <row r="394" spans="1:19" ht="15">
      <c r="A394" s="88"/>
      <c r="B394" s="73"/>
      <c r="C394" s="73"/>
      <c r="D394" s="35"/>
      <c r="E394" s="36"/>
      <c r="F394" s="36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55"/>
    </row>
    <row r="395" spans="1:19" ht="15">
      <c r="A395" s="88"/>
      <c r="B395" s="73"/>
      <c r="C395" s="73"/>
      <c r="D395" s="35"/>
      <c r="E395" s="36"/>
      <c r="F395" s="36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55"/>
    </row>
    <row r="396" spans="1:19" ht="15">
      <c r="A396" s="88"/>
      <c r="B396" s="73"/>
      <c r="C396" s="73"/>
      <c r="D396" s="35"/>
      <c r="E396" s="36"/>
      <c r="F396" s="36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55"/>
    </row>
    <row r="397" spans="1:19" ht="15">
      <c r="A397" s="88"/>
      <c r="B397" s="73"/>
      <c r="C397" s="73"/>
      <c r="D397" s="35"/>
      <c r="E397" s="36"/>
      <c r="F397" s="36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55"/>
    </row>
    <row r="398" spans="1:19" ht="15">
      <c r="A398" s="88"/>
      <c r="B398" s="73"/>
      <c r="C398" s="73"/>
      <c r="D398" s="35"/>
      <c r="E398" s="36"/>
      <c r="F398" s="36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55"/>
    </row>
    <row r="399" spans="1:19" ht="15">
      <c r="A399" s="88"/>
      <c r="B399" s="73"/>
      <c r="C399" s="73"/>
      <c r="D399" s="35"/>
      <c r="E399" s="36"/>
      <c r="F399" s="36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55"/>
    </row>
    <row r="400" spans="1:19" ht="15">
      <c r="A400" s="88"/>
      <c r="B400" s="73"/>
      <c r="C400" s="73"/>
      <c r="D400" s="35"/>
      <c r="E400" s="36"/>
      <c r="F400" s="36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55"/>
    </row>
    <row r="401" spans="1:19" ht="15">
      <c r="A401" s="88"/>
      <c r="B401" s="73"/>
      <c r="C401" s="73"/>
      <c r="D401" s="35"/>
      <c r="E401" s="36"/>
      <c r="F401" s="36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55"/>
    </row>
    <row r="402" spans="1:19" ht="15">
      <c r="A402" s="88"/>
      <c r="B402" s="73"/>
      <c r="C402" s="73"/>
      <c r="D402" s="35"/>
      <c r="E402" s="36"/>
      <c r="F402" s="36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55"/>
    </row>
    <row r="403" spans="1:19" ht="15">
      <c r="A403" s="88"/>
      <c r="B403" s="73"/>
      <c r="C403" s="73"/>
      <c r="D403" s="35"/>
      <c r="E403" s="36"/>
      <c r="F403" s="36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55"/>
    </row>
    <row r="404" spans="1:19" ht="15">
      <c r="A404" s="88"/>
      <c r="B404" s="73"/>
      <c r="C404" s="73"/>
      <c r="D404" s="35"/>
      <c r="E404" s="36"/>
      <c r="F404" s="36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55"/>
    </row>
    <row r="405" spans="1:19" ht="15">
      <c r="A405" s="88"/>
      <c r="B405" s="73"/>
      <c r="C405" s="73"/>
      <c r="D405" s="35"/>
      <c r="E405" s="36"/>
      <c r="F405" s="36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55"/>
    </row>
    <row r="406" spans="1:19" ht="15">
      <c r="A406" s="88"/>
      <c r="B406" s="73"/>
      <c r="C406" s="73"/>
      <c r="D406" s="35"/>
      <c r="E406" s="36"/>
      <c r="F406" s="36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55"/>
    </row>
    <row r="407" spans="1:19" ht="15">
      <c r="A407" s="88"/>
      <c r="B407" s="73"/>
      <c r="C407" s="73"/>
      <c r="D407" s="35"/>
      <c r="E407" s="36"/>
      <c r="F407" s="36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55"/>
    </row>
    <row r="408" spans="1:19" ht="15">
      <c r="A408" s="88"/>
      <c r="B408" s="73"/>
      <c r="C408" s="73"/>
      <c r="D408" s="35"/>
      <c r="E408" s="36"/>
      <c r="F408" s="36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55"/>
    </row>
    <row r="409" spans="1:19" ht="15">
      <c r="A409" s="88"/>
      <c r="B409" s="73"/>
      <c r="C409" s="73"/>
      <c r="D409" s="35"/>
      <c r="E409" s="36"/>
      <c r="F409" s="36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55"/>
    </row>
    <row r="410" spans="1:19" ht="15">
      <c r="A410" s="88"/>
      <c r="B410" s="73"/>
      <c r="C410" s="73"/>
      <c r="D410" s="35"/>
      <c r="E410" s="36"/>
      <c r="F410" s="36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55"/>
    </row>
    <row r="411" spans="1:19" ht="15">
      <c r="A411" s="88"/>
      <c r="B411" s="73"/>
      <c r="C411" s="73"/>
      <c r="D411" s="35"/>
      <c r="E411" s="36"/>
      <c r="F411" s="36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55"/>
    </row>
    <row r="412" spans="1:19" ht="15">
      <c r="A412" s="88"/>
      <c r="B412" s="73"/>
      <c r="C412" s="73"/>
      <c r="D412" s="35"/>
      <c r="E412" s="36"/>
      <c r="F412" s="36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55"/>
    </row>
    <row r="413" spans="1:19" ht="15">
      <c r="A413" s="88"/>
      <c r="B413" s="73"/>
      <c r="C413" s="73"/>
      <c r="D413" s="35"/>
      <c r="E413" s="36"/>
      <c r="F413" s="36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55"/>
    </row>
    <row r="414" spans="1:19" ht="15">
      <c r="A414" s="88"/>
      <c r="B414" s="73"/>
      <c r="C414" s="73"/>
      <c r="D414" s="35"/>
      <c r="E414" s="36"/>
      <c r="F414" s="36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55"/>
    </row>
    <row r="415" spans="1:19" ht="15">
      <c r="A415" s="88"/>
      <c r="B415" s="73"/>
      <c r="C415" s="73"/>
      <c r="D415" s="35"/>
      <c r="E415" s="36"/>
      <c r="F415" s="36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55"/>
    </row>
    <row r="416" spans="1:19" ht="15">
      <c r="A416" s="88"/>
      <c r="B416" s="73"/>
      <c r="C416" s="73"/>
      <c r="D416" s="35"/>
      <c r="E416" s="36"/>
      <c r="F416" s="36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55"/>
    </row>
    <row r="417" spans="1:19" ht="15">
      <c r="A417" s="88"/>
      <c r="B417" s="73"/>
      <c r="C417" s="73"/>
      <c r="D417" s="35"/>
      <c r="E417" s="36"/>
      <c r="F417" s="36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55"/>
    </row>
    <row r="418" spans="1:19" ht="15">
      <c r="A418" s="88"/>
      <c r="B418" s="73"/>
      <c r="C418" s="73"/>
      <c r="D418" s="35"/>
      <c r="E418" s="36"/>
      <c r="F418" s="36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55"/>
    </row>
    <row r="419" spans="1:19" ht="15">
      <c r="A419" s="88"/>
      <c r="B419" s="73"/>
      <c r="C419" s="73"/>
      <c r="D419" s="35"/>
      <c r="E419" s="36"/>
      <c r="F419" s="36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55"/>
    </row>
    <row r="420" spans="1:19" ht="15">
      <c r="A420" s="88"/>
      <c r="B420" s="73"/>
      <c r="C420" s="73"/>
      <c r="D420" s="35"/>
      <c r="E420" s="36"/>
      <c r="F420" s="36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55"/>
    </row>
    <row r="421" spans="1:19" ht="15">
      <c r="A421" s="88"/>
      <c r="B421" s="73"/>
      <c r="C421" s="73"/>
      <c r="D421" s="35"/>
      <c r="E421" s="36"/>
      <c r="F421" s="36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55"/>
    </row>
    <row r="422" spans="1:19" ht="15">
      <c r="A422" s="88"/>
      <c r="B422" s="73"/>
      <c r="C422" s="73"/>
      <c r="D422" s="35"/>
      <c r="E422" s="36"/>
      <c r="F422" s="36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55"/>
    </row>
    <row r="423" spans="1:19" ht="15">
      <c r="A423" s="88"/>
      <c r="B423" s="73"/>
      <c r="C423" s="73"/>
      <c r="D423" s="35"/>
      <c r="E423" s="36"/>
      <c r="F423" s="36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55"/>
    </row>
    <row r="424" spans="1:19" ht="15">
      <c r="A424" s="88"/>
      <c r="B424" s="73"/>
      <c r="C424" s="73"/>
      <c r="D424" s="35"/>
      <c r="E424" s="36"/>
      <c r="F424" s="36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55"/>
    </row>
    <row r="425" spans="1:19" ht="15">
      <c r="A425" s="88"/>
      <c r="B425" s="73"/>
      <c r="C425" s="73"/>
      <c r="D425" s="35"/>
      <c r="E425" s="36"/>
      <c r="F425" s="36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55"/>
    </row>
    <row r="426" spans="1:19" ht="15">
      <c r="A426" s="88"/>
      <c r="B426" s="73"/>
      <c r="C426" s="73"/>
      <c r="D426" s="35"/>
      <c r="E426" s="36"/>
      <c r="F426" s="36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55"/>
    </row>
    <row r="427" spans="1:19" ht="15">
      <c r="A427" s="88"/>
      <c r="B427" s="73"/>
      <c r="C427" s="73"/>
      <c r="D427" s="35"/>
      <c r="E427" s="36"/>
      <c r="F427" s="36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55"/>
    </row>
    <row r="428" spans="1:19" ht="15">
      <c r="A428" s="88"/>
      <c r="B428" s="73"/>
      <c r="C428" s="73"/>
      <c r="D428" s="35"/>
      <c r="E428" s="36"/>
      <c r="F428" s="36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55"/>
    </row>
    <row r="429" spans="1:19" ht="15">
      <c r="A429" s="88"/>
      <c r="B429" s="73"/>
      <c r="C429" s="73"/>
      <c r="D429" s="35"/>
      <c r="E429" s="36"/>
      <c r="F429" s="36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55"/>
    </row>
    <row r="430" spans="1:19" ht="15">
      <c r="A430" s="88"/>
      <c r="B430" s="73"/>
      <c r="C430" s="73"/>
      <c r="D430" s="35"/>
      <c r="E430" s="36"/>
      <c r="F430" s="36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55"/>
    </row>
    <row r="431" spans="1:19" ht="15">
      <c r="A431" s="88"/>
      <c r="B431" s="73"/>
      <c r="C431" s="73"/>
      <c r="D431" s="35"/>
      <c r="E431" s="36"/>
      <c r="F431" s="36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55"/>
    </row>
    <row r="432" spans="1:19" ht="15">
      <c r="A432" s="88"/>
      <c r="B432" s="73"/>
      <c r="C432" s="73"/>
      <c r="D432" s="35"/>
      <c r="E432" s="36"/>
      <c r="F432" s="36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55"/>
    </row>
    <row r="433" spans="1:19" ht="15">
      <c r="A433" s="88"/>
      <c r="B433" s="73"/>
      <c r="C433" s="73"/>
      <c r="D433" s="35"/>
      <c r="E433" s="36"/>
      <c r="F433" s="36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55"/>
    </row>
    <row r="434" spans="1:19" ht="15">
      <c r="A434" s="88"/>
      <c r="B434" s="73"/>
      <c r="C434" s="73"/>
      <c r="D434" s="35"/>
      <c r="E434" s="36"/>
      <c r="F434" s="36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55"/>
    </row>
    <row r="435" spans="1:19" ht="15">
      <c r="A435" s="88"/>
      <c r="B435" s="73"/>
      <c r="C435" s="73"/>
      <c r="D435" s="35"/>
      <c r="E435" s="36"/>
      <c r="F435" s="36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55"/>
    </row>
    <row r="436" spans="1:19" ht="15">
      <c r="A436" s="88"/>
      <c r="B436" s="73"/>
      <c r="C436" s="73"/>
      <c r="D436" s="35"/>
      <c r="E436" s="36"/>
      <c r="F436" s="36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55"/>
    </row>
    <row r="437" spans="1:19" ht="15">
      <c r="A437" s="88"/>
      <c r="B437" s="73"/>
      <c r="C437" s="73"/>
      <c r="D437" s="35"/>
      <c r="E437" s="36"/>
      <c r="F437" s="36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55"/>
    </row>
    <row r="438" spans="1:19" ht="15">
      <c r="A438" s="88"/>
      <c r="B438" s="73"/>
      <c r="C438" s="73"/>
      <c r="D438" s="35"/>
      <c r="E438" s="36"/>
      <c r="F438" s="36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55"/>
    </row>
    <row r="439" spans="1:19" ht="15">
      <c r="A439" s="88"/>
      <c r="B439" s="73"/>
      <c r="C439" s="73"/>
      <c r="D439" s="35"/>
      <c r="E439" s="36"/>
      <c r="F439" s="36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55"/>
    </row>
    <row r="440" spans="1:19" ht="15">
      <c r="A440" s="88"/>
      <c r="B440" s="73"/>
      <c r="C440" s="73"/>
      <c r="D440" s="35"/>
      <c r="E440" s="36"/>
      <c r="F440" s="36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55"/>
    </row>
    <row r="441" spans="1:19" ht="15">
      <c r="A441" s="88"/>
      <c r="B441" s="73"/>
      <c r="C441" s="73"/>
      <c r="D441" s="35"/>
      <c r="E441" s="36"/>
      <c r="F441" s="36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55"/>
    </row>
    <row r="442" spans="1:19" ht="15">
      <c r="A442" s="88"/>
      <c r="B442" s="73"/>
      <c r="C442" s="73"/>
      <c r="D442" s="35"/>
      <c r="E442" s="36"/>
      <c r="F442" s="36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55"/>
    </row>
    <row r="443" spans="1:19" ht="15">
      <c r="A443" s="88"/>
      <c r="B443" s="73"/>
      <c r="C443" s="73"/>
      <c r="D443" s="35"/>
      <c r="E443" s="36"/>
      <c r="F443" s="36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55"/>
    </row>
    <row r="444" spans="1:19" ht="15">
      <c r="A444" s="88"/>
      <c r="B444" s="73"/>
      <c r="C444" s="73"/>
      <c r="D444" s="35"/>
      <c r="E444" s="36"/>
      <c r="F444" s="36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55"/>
    </row>
    <row r="445" spans="1:19" ht="15">
      <c r="A445" s="88"/>
      <c r="B445" s="73"/>
      <c r="C445" s="73"/>
      <c r="D445" s="35"/>
      <c r="E445" s="36"/>
      <c r="F445" s="36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55"/>
    </row>
    <row r="446" spans="1:19" ht="15">
      <c r="A446" s="88"/>
      <c r="B446" s="73"/>
      <c r="C446" s="73"/>
      <c r="D446" s="35"/>
      <c r="E446" s="36"/>
      <c r="F446" s="36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55"/>
    </row>
    <row r="447" spans="1:19" ht="15">
      <c r="A447" s="88"/>
      <c r="B447" s="73"/>
      <c r="C447" s="73"/>
      <c r="D447" s="35"/>
      <c r="E447" s="36"/>
      <c r="F447" s="36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55"/>
    </row>
    <row r="448" spans="1:19" ht="15">
      <c r="A448" s="88"/>
      <c r="B448" s="73"/>
      <c r="C448" s="73"/>
      <c r="D448" s="35"/>
      <c r="E448" s="36"/>
      <c r="F448" s="36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55"/>
    </row>
    <row r="449" spans="1:19" ht="15">
      <c r="A449" s="88"/>
      <c r="B449" s="73"/>
      <c r="C449" s="73"/>
      <c r="D449" s="35"/>
      <c r="E449" s="36"/>
      <c r="F449" s="36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55"/>
    </row>
    <row r="450" spans="1:19" ht="15">
      <c r="A450" s="88"/>
      <c r="B450" s="73"/>
      <c r="C450" s="73"/>
      <c r="D450" s="35"/>
      <c r="E450" s="36"/>
      <c r="F450" s="36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55"/>
    </row>
    <row r="451" spans="1:19" ht="15">
      <c r="A451" s="88"/>
      <c r="B451" s="73"/>
      <c r="C451" s="73"/>
      <c r="D451" s="35"/>
      <c r="E451" s="36"/>
      <c r="F451" s="36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55"/>
    </row>
  </sheetData>
  <sheetProtection/>
  <mergeCells count="675">
    <mergeCell ref="A2:A3"/>
    <mergeCell ref="B2:B3"/>
    <mergeCell ref="A4:A5"/>
    <mergeCell ref="B4:B5"/>
    <mergeCell ref="A6:A7"/>
    <mergeCell ref="B6:B7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B22:B23"/>
    <mergeCell ref="A24:A25"/>
    <mergeCell ref="B24:B25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62:A63"/>
    <mergeCell ref="B62:B63"/>
    <mergeCell ref="A64:A65"/>
    <mergeCell ref="B64:B65"/>
    <mergeCell ref="A66:A67"/>
    <mergeCell ref="B66:B67"/>
    <mergeCell ref="A56:A57"/>
    <mergeCell ref="B56:B57"/>
    <mergeCell ref="A58:A59"/>
    <mergeCell ref="B58:B59"/>
    <mergeCell ref="A60:A61"/>
    <mergeCell ref="B60:B61"/>
    <mergeCell ref="A74:A75"/>
    <mergeCell ref="B74:B75"/>
    <mergeCell ref="A76:A77"/>
    <mergeCell ref="B76:B77"/>
    <mergeCell ref="A78:A79"/>
    <mergeCell ref="B78:B79"/>
    <mergeCell ref="A68:A69"/>
    <mergeCell ref="B68:B69"/>
    <mergeCell ref="A70:A71"/>
    <mergeCell ref="B70:B71"/>
    <mergeCell ref="A72:A73"/>
    <mergeCell ref="B72:B73"/>
    <mergeCell ref="A86:A87"/>
    <mergeCell ref="B86:B87"/>
    <mergeCell ref="A88:A89"/>
    <mergeCell ref="B88:B89"/>
    <mergeCell ref="A90:A91"/>
    <mergeCell ref="B90:B91"/>
    <mergeCell ref="A80:A81"/>
    <mergeCell ref="B80:B81"/>
    <mergeCell ref="A82:A83"/>
    <mergeCell ref="B82:B83"/>
    <mergeCell ref="A84:A85"/>
    <mergeCell ref="B84:B85"/>
    <mergeCell ref="A98:A99"/>
    <mergeCell ref="B98:B99"/>
    <mergeCell ref="A100:A101"/>
    <mergeCell ref="B100:B101"/>
    <mergeCell ref="A102:A103"/>
    <mergeCell ref="B102:B103"/>
    <mergeCell ref="A92:A93"/>
    <mergeCell ref="B92:B93"/>
    <mergeCell ref="A94:A95"/>
    <mergeCell ref="B94:B95"/>
    <mergeCell ref="A96:A97"/>
    <mergeCell ref="B96:B97"/>
    <mergeCell ref="A110:A111"/>
    <mergeCell ref="B110:B111"/>
    <mergeCell ref="A112:A113"/>
    <mergeCell ref="B112:B113"/>
    <mergeCell ref="A114:A115"/>
    <mergeCell ref="B114:B115"/>
    <mergeCell ref="A104:A105"/>
    <mergeCell ref="B104:B105"/>
    <mergeCell ref="A106:A107"/>
    <mergeCell ref="B106:B107"/>
    <mergeCell ref="A108:A109"/>
    <mergeCell ref="B108:B109"/>
    <mergeCell ref="A122:A123"/>
    <mergeCell ref="B122:B123"/>
    <mergeCell ref="A124:A125"/>
    <mergeCell ref="B124:B125"/>
    <mergeCell ref="A126:A127"/>
    <mergeCell ref="B126:B127"/>
    <mergeCell ref="A116:A117"/>
    <mergeCell ref="B116:B117"/>
    <mergeCell ref="A118:A119"/>
    <mergeCell ref="B118:B119"/>
    <mergeCell ref="A120:A121"/>
    <mergeCell ref="B120:B121"/>
    <mergeCell ref="A134:A135"/>
    <mergeCell ref="B134:B135"/>
    <mergeCell ref="A136:A137"/>
    <mergeCell ref="B136:B137"/>
    <mergeCell ref="A138:A139"/>
    <mergeCell ref="B138:B139"/>
    <mergeCell ref="A128:A129"/>
    <mergeCell ref="B128:B129"/>
    <mergeCell ref="A130:A131"/>
    <mergeCell ref="B130:B131"/>
    <mergeCell ref="A132:A133"/>
    <mergeCell ref="B132:B133"/>
    <mergeCell ref="A146:A147"/>
    <mergeCell ref="B146:B147"/>
    <mergeCell ref="A148:A149"/>
    <mergeCell ref="B148:B149"/>
    <mergeCell ref="A150:A151"/>
    <mergeCell ref="B150:B151"/>
    <mergeCell ref="A140:A141"/>
    <mergeCell ref="B140:B141"/>
    <mergeCell ref="A142:A143"/>
    <mergeCell ref="B142:B143"/>
    <mergeCell ref="A144:A145"/>
    <mergeCell ref="B144:B145"/>
    <mergeCell ref="A158:A159"/>
    <mergeCell ref="B158:B159"/>
    <mergeCell ref="A160:A161"/>
    <mergeCell ref="B160:B161"/>
    <mergeCell ref="A162:A163"/>
    <mergeCell ref="B162:B163"/>
    <mergeCell ref="A152:A153"/>
    <mergeCell ref="B152:B153"/>
    <mergeCell ref="A154:A155"/>
    <mergeCell ref="B154:B155"/>
    <mergeCell ref="A156:A157"/>
    <mergeCell ref="B156:B157"/>
    <mergeCell ref="A170:A171"/>
    <mergeCell ref="B170:B171"/>
    <mergeCell ref="A172:A173"/>
    <mergeCell ref="B172:B173"/>
    <mergeCell ref="A174:A175"/>
    <mergeCell ref="B174:B175"/>
    <mergeCell ref="A164:A165"/>
    <mergeCell ref="B164:B165"/>
    <mergeCell ref="A166:A167"/>
    <mergeCell ref="B166:B167"/>
    <mergeCell ref="A168:A169"/>
    <mergeCell ref="B168:B169"/>
    <mergeCell ref="A182:A183"/>
    <mergeCell ref="B182:B183"/>
    <mergeCell ref="A184:A185"/>
    <mergeCell ref="B184:B185"/>
    <mergeCell ref="A186:A187"/>
    <mergeCell ref="B186:B187"/>
    <mergeCell ref="A176:A177"/>
    <mergeCell ref="B176:B177"/>
    <mergeCell ref="A178:A179"/>
    <mergeCell ref="B178:B179"/>
    <mergeCell ref="A180:A181"/>
    <mergeCell ref="B180:B181"/>
    <mergeCell ref="A194:A195"/>
    <mergeCell ref="B194:B195"/>
    <mergeCell ref="A196:A197"/>
    <mergeCell ref="B196:B197"/>
    <mergeCell ref="A198:A199"/>
    <mergeCell ref="B198:B199"/>
    <mergeCell ref="A188:A189"/>
    <mergeCell ref="B188:B189"/>
    <mergeCell ref="A190:A191"/>
    <mergeCell ref="B190:B191"/>
    <mergeCell ref="A192:A193"/>
    <mergeCell ref="B192:B193"/>
    <mergeCell ref="A206:A207"/>
    <mergeCell ref="B206:B207"/>
    <mergeCell ref="A208:A209"/>
    <mergeCell ref="B208:B209"/>
    <mergeCell ref="A210:A211"/>
    <mergeCell ref="B210:B211"/>
    <mergeCell ref="A200:A201"/>
    <mergeCell ref="B200:B201"/>
    <mergeCell ref="A202:A203"/>
    <mergeCell ref="B202:B203"/>
    <mergeCell ref="A204:A205"/>
    <mergeCell ref="B204:B205"/>
    <mergeCell ref="A218:A219"/>
    <mergeCell ref="B218:B219"/>
    <mergeCell ref="A220:A221"/>
    <mergeCell ref="B220:B221"/>
    <mergeCell ref="A222:A223"/>
    <mergeCell ref="B222:B223"/>
    <mergeCell ref="A212:A213"/>
    <mergeCell ref="B212:B213"/>
    <mergeCell ref="A214:A215"/>
    <mergeCell ref="B214:B215"/>
    <mergeCell ref="A216:A217"/>
    <mergeCell ref="B216:B217"/>
    <mergeCell ref="A230:A231"/>
    <mergeCell ref="B230:B231"/>
    <mergeCell ref="A232:A233"/>
    <mergeCell ref="B232:B233"/>
    <mergeCell ref="A234:A235"/>
    <mergeCell ref="B234:B235"/>
    <mergeCell ref="A224:A225"/>
    <mergeCell ref="B224:B225"/>
    <mergeCell ref="A226:A227"/>
    <mergeCell ref="B226:B227"/>
    <mergeCell ref="A228:A229"/>
    <mergeCell ref="B228:B229"/>
    <mergeCell ref="A242:A243"/>
    <mergeCell ref="B242:B243"/>
    <mergeCell ref="A244:A245"/>
    <mergeCell ref="B244:B245"/>
    <mergeCell ref="A246:A247"/>
    <mergeCell ref="B246:B247"/>
    <mergeCell ref="A236:A237"/>
    <mergeCell ref="B236:B237"/>
    <mergeCell ref="A238:A239"/>
    <mergeCell ref="B238:B239"/>
    <mergeCell ref="A240:A241"/>
    <mergeCell ref="B240:B241"/>
    <mergeCell ref="A254:A255"/>
    <mergeCell ref="B254:B255"/>
    <mergeCell ref="A256:A257"/>
    <mergeCell ref="B256:B257"/>
    <mergeCell ref="A258:A259"/>
    <mergeCell ref="B258:B259"/>
    <mergeCell ref="A248:A249"/>
    <mergeCell ref="B248:B249"/>
    <mergeCell ref="A250:A251"/>
    <mergeCell ref="B250:B251"/>
    <mergeCell ref="A252:A253"/>
    <mergeCell ref="B252:B253"/>
    <mergeCell ref="A266:A267"/>
    <mergeCell ref="B266:B267"/>
    <mergeCell ref="A268:A269"/>
    <mergeCell ref="B268:B269"/>
    <mergeCell ref="A270:A271"/>
    <mergeCell ref="B270:B271"/>
    <mergeCell ref="A260:A261"/>
    <mergeCell ref="B260:B261"/>
    <mergeCell ref="A262:A263"/>
    <mergeCell ref="B262:B263"/>
    <mergeCell ref="A264:A265"/>
    <mergeCell ref="B264:B265"/>
    <mergeCell ref="A278:A279"/>
    <mergeCell ref="B278:B279"/>
    <mergeCell ref="A280:A281"/>
    <mergeCell ref="B280:B281"/>
    <mergeCell ref="A282:A283"/>
    <mergeCell ref="B282:B283"/>
    <mergeCell ref="A272:A273"/>
    <mergeCell ref="B272:B273"/>
    <mergeCell ref="A274:A275"/>
    <mergeCell ref="B274:B275"/>
    <mergeCell ref="A276:A277"/>
    <mergeCell ref="B276:B277"/>
    <mergeCell ref="A290:A291"/>
    <mergeCell ref="B290:B291"/>
    <mergeCell ref="A292:A293"/>
    <mergeCell ref="B292:B293"/>
    <mergeCell ref="A294:A295"/>
    <mergeCell ref="B294:B295"/>
    <mergeCell ref="A284:A285"/>
    <mergeCell ref="B284:B285"/>
    <mergeCell ref="A286:A287"/>
    <mergeCell ref="B286:B287"/>
    <mergeCell ref="A288:A289"/>
    <mergeCell ref="B288:B289"/>
    <mergeCell ref="A302:A303"/>
    <mergeCell ref="B302:B303"/>
    <mergeCell ref="A304:A305"/>
    <mergeCell ref="B304:B305"/>
    <mergeCell ref="A306:A307"/>
    <mergeCell ref="B306:B307"/>
    <mergeCell ref="A296:A297"/>
    <mergeCell ref="B296:B297"/>
    <mergeCell ref="A298:A299"/>
    <mergeCell ref="B298:B299"/>
    <mergeCell ref="A300:A301"/>
    <mergeCell ref="B300:B301"/>
    <mergeCell ref="A314:A315"/>
    <mergeCell ref="B314:B315"/>
    <mergeCell ref="A316:A317"/>
    <mergeCell ref="B316:B317"/>
    <mergeCell ref="A318:A319"/>
    <mergeCell ref="B318:B319"/>
    <mergeCell ref="A308:A309"/>
    <mergeCell ref="B308:B309"/>
    <mergeCell ref="A310:A311"/>
    <mergeCell ref="B310:B311"/>
    <mergeCell ref="A312:A313"/>
    <mergeCell ref="B312:B313"/>
    <mergeCell ref="A326:A327"/>
    <mergeCell ref="B326:B327"/>
    <mergeCell ref="A328:A329"/>
    <mergeCell ref="B328:B329"/>
    <mergeCell ref="A330:A331"/>
    <mergeCell ref="B330:B331"/>
    <mergeCell ref="A320:A321"/>
    <mergeCell ref="B320:B321"/>
    <mergeCell ref="A322:A323"/>
    <mergeCell ref="B322:B323"/>
    <mergeCell ref="A324:A325"/>
    <mergeCell ref="B324:B325"/>
    <mergeCell ref="A338:A339"/>
    <mergeCell ref="B338:B339"/>
    <mergeCell ref="A340:A341"/>
    <mergeCell ref="B340:B341"/>
    <mergeCell ref="A342:A343"/>
    <mergeCell ref="B342:B343"/>
    <mergeCell ref="A332:A333"/>
    <mergeCell ref="B332:B333"/>
    <mergeCell ref="A334:A335"/>
    <mergeCell ref="B334:B335"/>
    <mergeCell ref="A336:A337"/>
    <mergeCell ref="B336:B337"/>
    <mergeCell ref="A350:A351"/>
    <mergeCell ref="B350:B351"/>
    <mergeCell ref="A352:A353"/>
    <mergeCell ref="B352:B353"/>
    <mergeCell ref="A354:A355"/>
    <mergeCell ref="B354:B355"/>
    <mergeCell ref="A344:A345"/>
    <mergeCell ref="B344:B345"/>
    <mergeCell ref="A346:A347"/>
    <mergeCell ref="B346:B347"/>
    <mergeCell ref="A348:A349"/>
    <mergeCell ref="B348:B349"/>
    <mergeCell ref="A362:A363"/>
    <mergeCell ref="B362:B363"/>
    <mergeCell ref="A364:A365"/>
    <mergeCell ref="B364:B365"/>
    <mergeCell ref="A366:A367"/>
    <mergeCell ref="B366:B367"/>
    <mergeCell ref="A356:A357"/>
    <mergeCell ref="B356:B357"/>
    <mergeCell ref="A358:A359"/>
    <mergeCell ref="B358:B359"/>
    <mergeCell ref="A360:A361"/>
    <mergeCell ref="B360:B361"/>
    <mergeCell ref="A374:A375"/>
    <mergeCell ref="B374:B375"/>
    <mergeCell ref="A376:A377"/>
    <mergeCell ref="B376:B377"/>
    <mergeCell ref="A378:A379"/>
    <mergeCell ref="B378:B379"/>
    <mergeCell ref="A368:A369"/>
    <mergeCell ref="B368:B369"/>
    <mergeCell ref="A370:A371"/>
    <mergeCell ref="B370:B371"/>
    <mergeCell ref="A372:A373"/>
    <mergeCell ref="B372:B373"/>
    <mergeCell ref="A386:A387"/>
    <mergeCell ref="B386:B387"/>
    <mergeCell ref="A388:A389"/>
    <mergeCell ref="B388:B389"/>
    <mergeCell ref="A390:A391"/>
    <mergeCell ref="B390:B391"/>
    <mergeCell ref="A380:A381"/>
    <mergeCell ref="B380:B381"/>
    <mergeCell ref="A382:A383"/>
    <mergeCell ref="B382:B383"/>
    <mergeCell ref="A384:A385"/>
    <mergeCell ref="B384:B385"/>
    <mergeCell ref="A398:A399"/>
    <mergeCell ref="B398:B399"/>
    <mergeCell ref="A400:A401"/>
    <mergeCell ref="B400:B401"/>
    <mergeCell ref="A402:A403"/>
    <mergeCell ref="B402:B403"/>
    <mergeCell ref="A392:A393"/>
    <mergeCell ref="B392:B393"/>
    <mergeCell ref="A394:A395"/>
    <mergeCell ref="B394:B395"/>
    <mergeCell ref="A396:A397"/>
    <mergeCell ref="B396:B397"/>
    <mergeCell ref="A410:A411"/>
    <mergeCell ref="B410:B411"/>
    <mergeCell ref="A412:A413"/>
    <mergeCell ref="B412:B413"/>
    <mergeCell ref="A414:A415"/>
    <mergeCell ref="B414:B415"/>
    <mergeCell ref="A404:A405"/>
    <mergeCell ref="B404:B405"/>
    <mergeCell ref="A406:A407"/>
    <mergeCell ref="B406:B407"/>
    <mergeCell ref="A408:A409"/>
    <mergeCell ref="B408:B409"/>
    <mergeCell ref="A422:A423"/>
    <mergeCell ref="B422:B423"/>
    <mergeCell ref="A424:A425"/>
    <mergeCell ref="B424:B425"/>
    <mergeCell ref="A426:A427"/>
    <mergeCell ref="B426:B427"/>
    <mergeCell ref="A416:A417"/>
    <mergeCell ref="B416:B417"/>
    <mergeCell ref="A418:A419"/>
    <mergeCell ref="B418:B419"/>
    <mergeCell ref="A420:A421"/>
    <mergeCell ref="B420:B421"/>
    <mergeCell ref="A434:A435"/>
    <mergeCell ref="B434:B435"/>
    <mergeCell ref="A436:A437"/>
    <mergeCell ref="B436:B437"/>
    <mergeCell ref="A438:A439"/>
    <mergeCell ref="B438:B439"/>
    <mergeCell ref="A428:A429"/>
    <mergeCell ref="B428:B429"/>
    <mergeCell ref="A430:A431"/>
    <mergeCell ref="B430:B431"/>
    <mergeCell ref="A432:A433"/>
    <mergeCell ref="B432:B433"/>
    <mergeCell ref="A446:A447"/>
    <mergeCell ref="B446:B447"/>
    <mergeCell ref="A448:A449"/>
    <mergeCell ref="B448:B449"/>
    <mergeCell ref="A450:A451"/>
    <mergeCell ref="B450:B451"/>
    <mergeCell ref="A440:A441"/>
    <mergeCell ref="B440:B441"/>
    <mergeCell ref="A442:A443"/>
    <mergeCell ref="B442:B443"/>
    <mergeCell ref="A444:A445"/>
    <mergeCell ref="B444:B445"/>
    <mergeCell ref="C14:C15"/>
    <mergeCell ref="C16:C17"/>
    <mergeCell ref="C18:C19"/>
    <mergeCell ref="C20:C21"/>
    <mergeCell ref="C22:C23"/>
    <mergeCell ref="C24:C25"/>
    <mergeCell ref="C2:C3"/>
    <mergeCell ref="C4:C5"/>
    <mergeCell ref="C6:C7"/>
    <mergeCell ref="C8:C9"/>
    <mergeCell ref="C10:C11"/>
    <mergeCell ref="C12:C13"/>
    <mergeCell ref="C38:C39"/>
    <mergeCell ref="C40:C41"/>
    <mergeCell ref="C42:C43"/>
    <mergeCell ref="C44:C45"/>
    <mergeCell ref="C46:C47"/>
    <mergeCell ref="C48:C49"/>
    <mergeCell ref="C26:C27"/>
    <mergeCell ref="C28:C29"/>
    <mergeCell ref="C30:C31"/>
    <mergeCell ref="C32:C33"/>
    <mergeCell ref="C34:C35"/>
    <mergeCell ref="C36:C37"/>
    <mergeCell ref="C62:C63"/>
    <mergeCell ref="C64:C65"/>
    <mergeCell ref="C66:C67"/>
    <mergeCell ref="C68:C69"/>
    <mergeCell ref="C70:C71"/>
    <mergeCell ref="C72:C73"/>
    <mergeCell ref="C50:C51"/>
    <mergeCell ref="C52:C53"/>
    <mergeCell ref="C54:C55"/>
    <mergeCell ref="C56:C57"/>
    <mergeCell ref="C58:C59"/>
    <mergeCell ref="C60:C61"/>
    <mergeCell ref="C86:C87"/>
    <mergeCell ref="C88:C89"/>
    <mergeCell ref="C90:C91"/>
    <mergeCell ref="C92:C93"/>
    <mergeCell ref="C94:C95"/>
    <mergeCell ref="C96:C97"/>
    <mergeCell ref="C74:C75"/>
    <mergeCell ref="C76:C77"/>
    <mergeCell ref="C78:C79"/>
    <mergeCell ref="C80:C81"/>
    <mergeCell ref="C82:C83"/>
    <mergeCell ref="C84:C85"/>
    <mergeCell ref="C110:C111"/>
    <mergeCell ref="C112:C113"/>
    <mergeCell ref="C114:C115"/>
    <mergeCell ref="C116:C117"/>
    <mergeCell ref="C118:C119"/>
    <mergeCell ref="C120:C121"/>
    <mergeCell ref="C98:C99"/>
    <mergeCell ref="C100:C101"/>
    <mergeCell ref="C102:C103"/>
    <mergeCell ref="C104:C105"/>
    <mergeCell ref="C106:C107"/>
    <mergeCell ref="C108:C109"/>
    <mergeCell ref="C134:C135"/>
    <mergeCell ref="C136:C137"/>
    <mergeCell ref="C138:C139"/>
    <mergeCell ref="C140:C141"/>
    <mergeCell ref="C142:C143"/>
    <mergeCell ref="C144:C145"/>
    <mergeCell ref="C122:C123"/>
    <mergeCell ref="C124:C125"/>
    <mergeCell ref="C126:C127"/>
    <mergeCell ref="C128:C129"/>
    <mergeCell ref="C130:C131"/>
    <mergeCell ref="C132:C133"/>
    <mergeCell ref="C158:C159"/>
    <mergeCell ref="C160:C161"/>
    <mergeCell ref="C162:C163"/>
    <mergeCell ref="C164:C165"/>
    <mergeCell ref="C166:C167"/>
    <mergeCell ref="C168:C169"/>
    <mergeCell ref="C146:C147"/>
    <mergeCell ref="C148:C149"/>
    <mergeCell ref="C150:C151"/>
    <mergeCell ref="C152:C153"/>
    <mergeCell ref="C154:C155"/>
    <mergeCell ref="C156:C157"/>
    <mergeCell ref="C182:C183"/>
    <mergeCell ref="C184:C185"/>
    <mergeCell ref="C186:C187"/>
    <mergeCell ref="C188:C189"/>
    <mergeCell ref="C190:C191"/>
    <mergeCell ref="C192:C193"/>
    <mergeCell ref="C170:C171"/>
    <mergeCell ref="C172:C173"/>
    <mergeCell ref="C174:C175"/>
    <mergeCell ref="C176:C177"/>
    <mergeCell ref="C178:C179"/>
    <mergeCell ref="C180:C181"/>
    <mergeCell ref="C206:C207"/>
    <mergeCell ref="C208:C209"/>
    <mergeCell ref="C210:C211"/>
    <mergeCell ref="C212:C213"/>
    <mergeCell ref="C214:C215"/>
    <mergeCell ref="C216:C217"/>
    <mergeCell ref="C194:C195"/>
    <mergeCell ref="C196:C197"/>
    <mergeCell ref="C198:C199"/>
    <mergeCell ref="C200:C201"/>
    <mergeCell ref="C202:C203"/>
    <mergeCell ref="C204:C205"/>
    <mergeCell ref="C230:C231"/>
    <mergeCell ref="C232:C233"/>
    <mergeCell ref="C234:C235"/>
    <mergeCell ref="C236:C237"/>
    <mergeCell ref="C238:C239"/>
    <mergeCell ref="C240:C241"/>
    <mergeCell ref="C218:C219"/>
    <mergeCell ref="C220:C221"/>
    <mergeCell ref="C222:C223"/>
    <mergeCell ref="C224:C225"/>
    <mergeCell ref="C226:C227"/>
    <mergeCell ref="C228:C229"/>
    <mergeCell ref="C254:C255"/>
    <mergeCell ref="C256:C257"/>
    <mergeCell ref="C258:C259"/>
    <mergeCell ref="C260:C261"/>
    <mergeCell ref="C262:C263"/>
    <mergeCell ref="C264:C265"/>
    <mergeCell ref="C242:C243"/>
    <mergeCell ref="C244:C245"/>
    <mergeCell ref="C246:C247"/>
    <mergeCell ref="C248:C249"/>
    <mergeCell ref="C250:C251"/>
    <mergeCell ref="C252:C253"/>
    <mergeCell ref="C278:C279"/>
    <mergeCell ref="C280:C281"/>
    <mergeCell ref="C282:C283"/>
    <mergeCell ref="C284:C285"/>
    <mergeCell ref="C286:C287"/>
    <mergeCell ref="C288:C289"/>
    <mergeCell ref="C266:C267"/>
    <mergeCell ref="C268:C269"/>
    <mergeCell ref="C270:C271"/>
    <mergeCell ref="C272:C273"/>
    <mergeCell ref="C274:C275"/>
    <mergeCell ref="C276:C277"/>
    <mergeCell ref="C302:C303"/>
    <mergeCell ref="C304:C305"/>
    <mergeCell ref="C306:C307"/>
    <mergeCell ref="C308:C309"/>
    <mergeCell ref="C310:C311"/>
    <mergeCell ref="C312:C313"/>
    <mergeCell ref="C290:C291"/>
    <mergeCell ref="C292:C293"/>
    <mergeCell ref="C294:C295"/>
    <mergeCell ref="C296:C297"/>
    <mergeCell ref="C298:C299"/>
    <mergeCell ref="C300:C301"/>
    <mergeCell ref="C326:C327"/>
    <mergeCell ref="C328:C329"/>
    <mergeCell ref="C330:C331"/>
    <mergeCell ref="C332:C333"/>
    <mergeCell ref="C334:C335"/>
    <mergeCell ref="C336:C337"/>
    <mergeCell ref="C314:C315"/>
    <mergeCell ref="C316:C317"/>
    <mergeCell ref="C318:C319"/>
    <mergeCell ref="C320:C321"/>
    <mergeCell ref="C322:C323"/>
    <mergeCell ref="C324:C325"/>
    <mergeCell ref="C350:C351"/>
    <mergeCell ref="C352:C353"/>
    <mergeCell ref="C354:C355"/>
    <mergeCell ref="C356:C357"/>
    <mergeCell ref="C358:C359"/>
    <mergeCell ref="C360:C361"/>
    <mergeCell ref="C338:C339"/>
    <mergeCell ref="C340:C341"/>
    <mergeCell ref="C342:C343"/>
    <mergeCell ref="C344:C345"/>
    <mergeCell ref="C346:C347"/>
    <mergeCell ref="C348:C349"/>
    <mergeCell ref="C374:C375"/>
    <mergeCell ref="C376:C377"/>
    <mergeCell ref="C378:C379"/>
    <mergeCell ref="C380:C381"/>
    <mergeCell ref="C382:C383"/>
    <mergeCell ref="C384:C385"/>
    <mergeCell ref="C362:C363"/>
    <mergeCell ref="C364:C365"/>
    <mergeCell ref="C366:C367"/>
    <mergeCell ref="C368:C369"/>
    <mergeCell ref="C370:C371"/>
    <mergeCell ref="C372:C373"/>
    <mergeCell ref="C398:C399"/>
    <mergeCell ref="C400:C401"/>
    <mergeCell ref="C402:C403"/>
    <mergeCell ref="C404:C405"/>
    <mergeCell ref="C406:C407"/>
    <mergeCell ref="C408:C409"/>
    <mergeCell ref="C386:C387"/>
    <mergeCell ref="C388:C389"/>
    <mergeCell ref="C390:C391"/>
    <mergeCell ref="C392:C393"/>
    <mergeCell ref="C394:C395"/>
    <mergeCell ref="C396:C397"/>
    <mergeCell ref="C422:C423"/>
    <mergeCell ref="C424:C425"/>
    <mergeCell ref="C426:C427"/>
    <mergeCell ref="C428:C429"/>
    <mergeCell ref="C430:C431"/>
    <mergeCell ref="C432:C433"/>
    <mergeCell ref="C410:C411"/>
    <mergeCell ref="C412:C413"/>
    <mergeCell ref="C414:C415"/>
    <mergeCell ref="C416:C417"/>
    <mergeCell ref="C418:C419"/>
    <mergeCell ref="C420:C421"/>
    <mergeCell ref="C446:C447"/>
    <mergeCell ref="C448:C449"/>
    <mergeCell ref="C450:C451"/>
    <mergeCell ref="C434:C435"/>
    <mergeCell ref="C436:C437"/>
    <mergeCell ref="C438:C439"/>
    <mergeCell ref="C440:C441"/>
    <mergeCell ref="C442:C443"/>
    <mergeCell ref="C444:C445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1"/>
  <sheetViews>
    <sheetView zoomScalePageLayoutView="0" workbookViewId="0" topLeftCell="A1">
      <pane xSplit="4" ySplit="1" topLeftCell="F50" activePane="bottomRight" state="frozen"/>
      <selection pane="topLeft" activeCell="A1" sqref="A1"/>
      <selection pane="topRight" activeCell="E1" sqref="E1"/>
      <selection pane="bottomLeft" activeCell="A2" sqref="A2"/>
      <selection pane="bottomRight" activeCell="G62" sqref="G62:R63"/>
    </sheetView>
  </sheetViews>
  <sheetFormatPr defaultColWidth="9.140625" defaultRowHeight="15"/>
  <cols>
    <col min="1" max="1" width="7.140625" style="42" customWidth="1"/>
    <col min="2" max="2" width="21.7109375" style="40" customWidth="1"/>
    <col min="3" max="3" width="8.7109375" style="35" customWidth="1"/>
    <col min="4" max="4" width="15.140625" style="37" customWidth="1"/>
    <col min="5" max="5" width="19.421875" style="37" customWidth="1"/>
    <col min="6" max="6" width="11.00390625" style="37" customWidth="1"/>
    <col min="7" max="7" width="10.421875" style="55" customWidth="1"/>
    <col min="8" max="18" width="9.140625" style="55" customWidth="1"/>
    <col min="19" max="19" width="10.140625" style="53" customWidth="1"/>
    <col min="20" max="16384" width="9.140625" style="37" customWidth="1"/>
  </cols>
  <sheetData>
    <row r="1" spans="1:19" ht="60.75" thickBot="1">
      <c r="A1" s="2" t="s">
        <v>60</v>
      </c>
      <c r="B1" s="7" t="s">
        <v>0</v>
      </c>
      <c r="C1" s="14" t="s">
        <v>1</v>
      </c>
      <c r="D1" s="15"/>
      <c r="E1" s="16" t="s">
        <v>2</v>
      </c>
      <c r="F1" s="14" t="s">
        <v>3</v>
      </c>
      <c r="G1" s="17" t="s">
        <v>4</v>
      </c>
      <c r="H1" s="10"/>
      <c r="I1" s="18" t="s">
        <v>5</v>
      </c>
      <c r="J1" s="14" t="s">
        <v>6</v>
      </c>
      <c r="K1" s="14" t="s">
        <v>7</v>
      </c>
      <c r="L1" s="14" t="s">
        <v>8</v>
      </c>
      <c r="M1" s="14" t="s">
        <v>9</v>
      </c>
      <c r="N1" s="14" t="s">
        <v>10</v>
      </c>
      <c r="O1" s="14" t="s">
        <v>11</v>
      </c>
      <c r="P1" s="14" t="s">
        <v>12</v>
      </c>
      <c r="Q1" s="14" t="s">
        <v>13</v>
      </c>
      <c r="R1" s="19" t="s">
        <v>14</v>
      </c>
      <c r="S1" s="1" t="s">
        <v>216</v>
      </c>
    </row>
    <row r="2" spans="1:19" ht="15">
      <c r="A2" s="89"/>
      <c r="B2" s="82" t="s">
        <v>151</v>
      </c>
      <c r="C2" s="86">
        <v>0</v>
      </c>
      <c r="D2" s="20" t="s">
        <v>15</v>
      </c>
      <c r="E2" s="24">
        <f ca="1">OFFSET(I2,0,C2)</f>
        <v>0</v>
      </c>
      <c r="F2" s="24">
        <f ca="1">SUM(OFFSET(I2,0,C2,,10))</f>
        <v>143190</v>
      </c>
      <c r="G2" s="65">
        <v>1000000</v>
      </c>
      <c r="H2" s="66"/>
      <c r="I2" s="58">
        <v>0</v>
      </c>
      <c r="J2" s="59">
        <v>290</v>
      </c>
      <c r="K2" s="59">
        <v>1300</v>
      </c>
      <c r="L2" s="59">
        <v>3300</v>
      </c>
      <c r="M2" s="59">
        <v>6300</v>
      </c>
      <c r="N2" s="59">
        <v>10000</v>
      </c>
      <c r="O2" s="59">
        <v>16000</v>
      </c>
      <c r="P2" s="59">
        <v>24000</v>
      </c>
      <c r="Q2" s="59">
        <v>34000</v>
      </c>
      <c r="R2" s="60">
        <v>48000</v>
      </c>
      <c r="S2" s="49">
        <v>0</v>
      </c>
    </row>
    <row r="3" spans="1:19" ht="15.75" thickBot="1">
      <c r="A3" s="89"/>
      <c r="B3" s="83"/>
      <c r="C3" s="87"/>
      <c r="D3" s="21" t="s">
        <v>16</v>
      </c>
      <c r="E3" s="29">
        <f ca="1">OFFSET(I3,0,C2)</f>
        <v>0</v>
      </c>
      <c r="F3" s="29">
        <f ca="1">SUM(OFFSET(I3,0,C2,,10))</f>
        <v>112100</v>
      </c>
      <c r="G3" s="67">
        <v>1000000</v>
      </c>
      <c r="H3" s="68"/>
      <c r="I3" s="61">
        <v>0</v>
      </c>
      <c r="J3" s="62">
        <v>300</v>
      </c>
      <c r="K3" s="62">
        <v>1200</v>
      </c>
      <c r="L3" s="62">
        <v>2800</v>
      </c>
      <c r="M3" s="62">
        <v>5200</v>
      </c>
      <c r="N3" s="62">
        <v>8400</v>
      </c>
      <c r="O3" s="62">
        <v>12800</v>
      </c>
      <c r="P3" s="62">
        <v>18600</v>
      </c>
      <c r="Q3" s="62">
        <v>26300</v>
      </c>
      <c r="R3" s="63">
        <v>36500</v>
      </c>
      <c r="S3" s="50">
        <v>0</v>
      </c>
    </row>
    <row r="4" spans="1:19" ht="15">
      <c r="A4" s="89"/>
      <c r="B4" s="74" t="s">
        <v>152</v>
      </c>
      <c r="C4" s="80">
        <v>0</v>
      </c>
      <c r="D4" s="20" t="s">
        <v>15</v>
      </c>
      <c r="E4" s="24">
        <f ca="1">OFFSET(I4,0,C4)</f>
        <v>80</v>
      </c>
      <c r="F4" s="24">
        <f ca="1">SUM(OFFSET(I4,0,C4,,10))</f>
        <v>181780</v>
      </c>
      <c r="G4" s="25">
        <v>1000000</v>
      </c>
      <c r="H4" s="31"/>
      <c r="I4" s="27">
        <v>80</v>
      </c>
      <c r="J4" s="24">
        <v>800</v>
      </c>
      <c r="K4" s="24">
        <v>2400</v>
      </c>
      <c r="L4" s="24">
        <v>4900</v>
      </c>
      <c r="M4" s="24">
        <v>8600</v>
      </c>
      <c r="N4" s="24">
        <v>14000</v>
      </c>
      <c r="O4" s="24">
        <v>21000</v>
      </c>
      <c r="P4" s="24">
        <v>30000</v>
      </c>
      <c r="Q4" s="24">
        <v>42000</v>
      </c>
      <c r="R4" s="28">
        <v>58000</v>
      </c>
      <c r="S4" s="51">
        <v>0</v>
      </c>
    </row>
    <row r="5" spans="1:19" ht="15.75" thickBot="1">
      <c r="A5" s="89"/>
      <c r="B5" s="75"/>
      <c r="C5" s="81"/>
      <c r="D5" s="21" t="s">
        <v>16</v>
      </c>
      <c r="E5" s="29">
        <f ca="1">OFFSET(I5,0,C4)</f>
        <v>100</v>
      </c>
      <c r="F5" s="29">
        <f ca="1">SUM(OFFSET(I5,0,C4,,10))</f>
        <v>140200</v>
      </c>
      <c r="G5" s="30">
        <v>1000000</v>
      </c>
      <c r="H5" s="31"/>
      <c r="I5" s="32">
        <v>100</v>
      </c>
      <c r="J5" s="29">
        <v>800</v>
      </c>
      <c r="K5" s="29">
        <v>2100</v>
      </c>
      <c r="L5" s="29">
        <v>4100</v>
      </c>
      <c r="M5" s="29">
        <v>7000</v>
      </c>
      <c r="N5" s="29">
        <v>10900</v>
      </c>
      <c r="O5" s="29">
        <v>16100</v>
      </c>
      <c r="P5" s="29">
        <v>23000</v>
      </c>
      <c r="Q5" s="29">
        <v>32000</v>
      </c>
      <c r="R5" s="33">
        <v>44100</v>
      </c>
      <c r="S5" s="50">
        <v>0</v>
      </c>
    </row>
    <row r="6" spans="1:19" ht="15">
      <c r="A6" s="89"/>
      <c r="B6" s="74" t="s">
        <v>153</v>
      </c>
      <c r="C6" s="80">
        <v>0</v>
      </c>
      <c r="D6" s="20" t="s">
        <v>15</v>
      </c>
      <c r="E6" s="24">
        <f ca="1">OFFSET(I6,0,C6)</f>
        <v>3800</v>
      </c>
      <c r="F6" s="24">
        <f ca="1">SUM(OFFSET(I6,0,C6,,10))</f>
        <v>450800</v>
      </c>
      <c r="G6" s="25">
        <v>1000000</v>
      </c>
      <c r="H6" s="68"/>
      <c r="I6" s="58">
        <v>3800</v>
      </c>
      <c r="J6" s="59">
        <v>7000</v>
      </c>
      <c r="K6" s="59">
        <v>12000</v>
      </c>
      <c r="L6" s="59">
        <v>18000</v>
      </c>
      <c r="M6" s="59">
        <v>26000</v>
      </c>
      <c r="N6" s="59">
        <v>37000</v>
      </c>
      <c r="O6" s="59">
        <v>51000</v>
      </c>
      <c r="P6" s="59">
        <v>70000</v>
      </c>
      <c r="Q6" s="59">
        <v>96000</v>
      </c>
      <c r="R6" s="60">
        <v>130000</v>
      </c>
      <c r="S6" s="51">
        <v>0</v>
      </c>
    </row>
    <row r="7" spans="1:19" ht="15.75" thickBot="1">
      <c r="A7" s="89"/>
      <c r="B7" s="75"/>
      <c r="C7" s="81"/>
      <c r="D7" s="21" t="s">
        <v>16</v>
      </c>
      <c r="E7" s="29">
        <f ca="1">OFFSET(I7,0,C6)</f>
        <v>3200</v>
      </c>
      <c r="F7" s="29">
        <f ca="1">SUM(OFFSET(I7,0,C6,,10))</f>
        <v>343000</v>
      </c>
      <c r="G7" s="30">
        <v>1000000</v>
      </c>
      <c r="H7" s="68"/>
      <c r="I7" s="61">
        <v>3200</v>
      </c>
      <c r="J7" s="62">
        <v>5800</v>
      </c>
      <c r="K7" s="62">
        <v>9200</v>
      </c>
      <c r="L7" s="62">
        <v>13900</v>
      </c>
      <c r="M7" s="62">
        <v>20000</v>
      </c>
      <c r="N7" s="62">
        <v>28100</v>
      </c>
      <c r="O7" s="62">
        <v>38900</v>
      </c>
      <c r="P7" s="62">
        <v>53200</v>
      </c>
      <c r="Q7" s="62">
        <v>72400</v>
      </c>
      <c r="R7" s="63">
        <v>98300</v>
      </c>
      <c r="S7" s="50">
        <v>0</v>
      </c>
    </row>
    <row r="8" spans="1:19" ht="15">
      <c r="A8" s="89"/>
      <c r="B8" s="74" t="s">
        <v>154</v>
      </c>
      <c r="C8" s="80">
        <v>0</v>
      </c>
      <c r="D8" s="20" t="s">
        <v>15</v>
      </c>
      <c r="E8" s="24">
        <f ca="1">OFFSET(I8,0,C8)</f>
        <v>8600</v>
      </c>
      <c r="F8" s="24">
        <f ca="1">SUM(OFFSET(I8,0,C8,,10))</f>
        <v>713600</v>
      </c>
      <c r="G8" s="25">
        <v>1000000</v>
      </c>
      <c r="H8" s="31"/>
      <c r="I8" s="27">
        <v>8600</v>
      </c>
      <c r="J8" s="24">
        <v>14000</v>
      </c>
      <c r="K8" s="24">
        <v>21000</v>
      </c>
      <c r="L8" s="24">
        <v>30000</v>
      </c>
      <c r="M8" s="24">
        <v>42000</v>
      </c>
      <c r="N8" s="24">
        <v>58000</v>
      </c>
      <c r="O8" s="24">
        <v>80000</v>
      </c>
      <c r="P8" s="24">
        <v>110000</v>
      </c>
      <c r="Q8" s="24">
        <v>150000</v>
      </c>
      <c r="R8" s="28">
        <v>200000</v>
      </c>
      <c r="S8" s="51">
        <v>0</v>
      </c>
    </row>
    <row r="9" spans="1:19" ht="15.75" thickBot="1">
      <c r="A9" s="89"/>
      <c r="B9" s="75"/>
      <c r="C9" s="81"/>
      <c r="D9" s="21" t="s">
        <v>16</v>
      </c>
      <c r="E9" s="29">
        <f ca="1">OFFSET(I9,0,C8)</f>
        <v>7000</v>
      </c>
      <c r="F9" s="29">
        <f ca="1">SUM(OFFSET(I9,0,C8,,10))</f>
        <v>537100</v>
      </c>
      <c r="G9" s="30">
        <v>1000000</v>
      </c>
      <c r="H9" s="31"/>
      <c r="I9" s="32">
        <v>7000</v>
      </c>
      <c r="J9" s="29">
        <v>10900</v>
      </c>
      <c r="K9" s="29">
        <v>16100</v>
      </c>
      <c r="L9" s="29">
        <v>23000</v>
      </c>
      <c r="M9" s="29">
        <v>32000</v>
      </c>
      <c r="N9" s="29">
        <v>44100</v>
      </c>
      <c r="O9" s="29">
        <v>60200</v>
      </c>
      <c r="P9" s="29">
        <v>81800</v>
      </c>
      <c r="Q9" s="29">
        <v>111000</v>
      </c>
      <c r="R9" s="33">
        <v>151000</v>
      </c>
      <c r="S9" s="50">
        <v>0</v>
      </c>
    </row>
    <row r="10" spans="1:19" ht="15">
      <c r="A10" s="89"/>
      <c r="B10" s="74" t="s">
        <v>155</v>
      </c>
      <c r="C10" s="80">
        <v>0</v>
      </c>
      <c r="D10" s="20" t="s">
        <v>15</v>
      </c>
      <c r="E10" s="24">
        <f ca="1">OFFSET(I10,0,C10)</f>
        <v>62000</v>
      </c>
      <c r="F10" s="24">
        <f ca="1">SUM(OFFSET(I10,0,C10,,10))</f>
        <v>3082000</v>
      </c>
      <c r="G10" s="25">
        <v>1500000</v>
      </c>
      <c r="H10" s="68"/>
      <c r="I10" s="58">
        <v>62000</v>
      </c>
      <c r="J10" s="59">
        <v>80000</v>
      </c>
      <c r="K10" s="59">
        <v>100000</v>
      </c>
      <c r="L10" s="59">
        <v>130000</v>
      </c>
      <c r="M10" s="59">
        <v>170000</v>
      </c>
      <c r="N10" s="59">
        <v>210000</v>
      </c>
      <c r="O10" s="59">
        <v>290000</v>
      </c>
      <c r="P10" s="59">
        <v>440000</v>
      </c>
      <c r="Q10" s="59">
        <v>650000</v>
      </c>
      <c r="R10" s="60">
        <v>950000</v>
      </c>
      <c r="S10" s="51">
        <v>0</v>
      </c>
    </row>
    <row r="11" spans="1:19" ht="15.75" thickBot="1">
      <c r="A11" s="89"/>
      <c r="B11" s="75"/>
      <c r="C11" s="81"/>
      <c r="D11" s="21" t="s">
        <v>16</v>
      </c>
      <c r="E11" s="29">
        <f ca="1">OFFSET(I11,0,C10)</f>
        <v>47000</v>
      </c>
      <c r="F11" s="29">
        <f ca="1">SUM(OFFSET(I11,0,C10,,10))</f>
        <v>2298400</v>
      </c>
      <c r="G11" s="30">
        <v>1500000</v>
      </c>
      <c r="H11" s="68"/>
      <c r="I11" s="61">
        <v>47000</v>
      </c>
      <c r="J11" s="62">
        <v>60200</v>
      </c>
      <c r="K11" s="62">
        <v>76900</v>
      </c>
      <c r="L11" s="62">
        <v>98300</v>
      </c>
      <c r="M11" s="62">
        <v>125000</v>
      </c>
      <c r="N11" s="62">
        <v>160000</v>
      </c>
      <c r="O11" s="62">
        <v>215000</v>
      </c>
      <c r="P11" s="62">
        <v>327000</v>
      </c>
      <c r="Q11" s="62">
        <v>484000</v>
      </c>
      <c r="R11" s="63">
        <v>705000</v>
      </c>
      <c r="S11" s="50">
        <v>0</v>
      </c>
    </row>
    <row r="12" spans="1:19" ht="15">
      <c r="A12" s="89"/>
      <c r="B12" s="74" t="s">
        <v>156</v>
      </c>
      <c r="C12" s="80">
        <v>0</v>
      </c>
      <c r="D12" s="20" t="s">
        <v>15</v>
      </c>
      <c r="E12" s="24">
        <f ca="1">OFFSET(I12,0,C12)</f>
        <v>2400</v>
      </c>
      <c r="F12" s="24">
        <f ca="1">SUM(OFFSET(I12,0,C12,,10))</f>
        <v>370900</v>
      </c>
      <c r="G12" s="65">
        <v>1000000</v>
      </c>
      <c r="H12" s="68"/>
      <c r="I12" s="58">
        <v>2400</v>
      </c>
      <c r="J12" s="59">
        <v>4900</v>
      </c>
      <c r="K12" s="59">
        <v>8600</v>
      </c>
      <c r="L12" s="59">
        <v>14000</v>
      </c>
      <c r="M12" s="59">
        <v>21000</v>
      </c>
      <c r="N12" s="59">
        <v>30000</v>
      </c>
      <c r="O12" s="59">
        <v>42000</v>
      </c>
      <c r="P12" s="59">
        <v>58000</v>
      </c>
      <c r="Q12" s="59">
        <v>80000</v>
      </c>
      <c r="R12" s="60">
        <v>110000</v>
      </c>
      <c r="S12" s="51">
        <v>0</v>
      </c>
    </row>
    <row r="13" spans="1:19" ht="15.75" thickBot="1">
      <c r="A13" s="89"/>
      <c r="B13" s="75"/>
      <c r="C13" s="81"/>
      <c r="D13" s="21" t="s">
        <v>16</v>
      </c>
      <c r="E13" s="29">
        <f ca="1">OFFSET(I13,0,C12)</f>
        <v>2100</v>
      </c>
      <c r="F13" s="29">
        <f ca="1">SUM(OFFSET(I13,0,C12,,10))</f>
        <v>281300</v>
      </c>
      <c r="G13" s="67">
        <v>1000000</v>
      </c>
      <c r="H13" s="68"/>
      <c r="I13" s="61">
        <v>2100</v>
      </c>
      <c r="J13" s="62">
        <v>4100</v>
      </c>
      <c r="K13" s="62">
        <v>7000</v>
      </c>
      <c r="L13" s="62">
        <v>10900</v>
      </c>
      <c r="M13" s="62">
        <v>16100</v>
      </c>
      <c r="N13" s="62">
        <v>23000</v>
      </c>
      <c r="O13" s="62">
        <v>32000</v>
      </c>
      <c r="P13" s="62">
        <v>44100</v>
      </c>
      <c r="Q13" s="62">
        <v>60200</v>
      </c>
      <c r="R13" s="63">
        <v>81800</v>
      </c>
      <c r="S13" s="50">
        <v>0</v>
      </c>
    </row>
    <row r="14" spans="1:19" ht="15">
      <c r="A14" s="89"/>
      <c r="B14" s="74" t="s">
        <v>157</v>
      </c>
      <c r="C14" s="80">
        <v>0</v>
      </c>
      <c r="D14" s="20" t="s">
        <v>15</v>
      </c>
      <c r="E14" s="24">
        <f ca="1">OFFSET(I14,0,C14)</f>
        <v>15000</v>
      </c>
      <c r="F14" s="24">
        <f ca="1">SUM(OFFSET(I14,0,C14,,10))</f>
        <v>1071000</v>
      </c>
      <c r="G14" s="65">
        <v>1500000</v>
      </c>
      <c r="H14" s="68"/>
      <c r="I14" s="58">
        <v>15000</v>
      </c>
      <c r="J14" s="59">
        <v>22000</v>
      </c>
      <c r="K14" s="59">
        <v>32000</v>
      </c>
      <c r="L14" s="59">
        <v>45000</v>
      </c>
      <c r="M14" s="59">
        <v>62000</v>
      </c>
      <c r="N14" s="59">
        <v>85000</v>
      </c>
      <c r="O14" s="59">
        <v>120000</v>
      </c>
      <c r="P14" s="59">
        <v>160000</v>
      </c>
      <c r="Q14" s="59">
        <v>210000</v>
      </c>
      <c r="R14" s="60">
        <v>320000</v>
      </c>
      <c r="S14" s="48">
        <v>0</v>
      </c>
    </row>
    <row r="15" spans="1:19" ht="15.75" thickBot="1">
      <c r="A15" s="89"/>
      <c r="B15" s="75"/>
      <c r="C15" s="81"/>
      <c r="D15" s="21" t="s">
        <v>16</v>
      </c>
      <c r="E15" s="29">
        <f ca="1">OFFSET(I15,0,C14)</f>
        <v>11800</v>
      </c>
      <c r="F15" s="29">
        <f ca="1">SUM(OFFSET(I15,0,C14,,10))</f>
        <v>802900</v>
      </c>
      <c r="G15" s="67">
        <v>1500000</v>
      </c>
      <c r="H15" s="68"/>
      <c r="I15" s="61">
        <v>11800</v>
      </c>
      <c r="J15" s="62">
        <v>17300</v>
      </c>
      <c r="K15" s="62">
        <v>24600</v>
      </c>
      <c r="L15" s="62">
        <v>34200</v>
      </c>
      <c r="M15" s="62">
        <v>47000</v>
      </c>
      <c r="N15" s="62">
        <v>64000</v>
      </c>
      <c r="O15" s="62">
        <v>87000</v>
      </c>
      <c r="P15" s="62">
        <v>118000</v>
      </c>
      <c r="Q15" s="62">
        <v>160000</v>
      </c>
      <c r="R15" s="63">
        <v>239000</v>
      </c>
      <c r="S15" s="52">
        <v>0</v>
      </c>
    </row>
    <row r="16" spans="1:19" ht="15">
      <c r="A16" s="89"/>
      <c r="B16" s="74" t="s">
        <v>158</v>
      </c>
      <c r="C16" s="80">
        <v>0</v>
      </c>
      <c r="D16" s="20" t="s">
        <v>15</v>
      </c>
      <c r="E16" s="24">
        <f ca="1">OFFSET(I16,0,C16)</f>
        <v>32000</v>
      </c>
      <c r="F16" s="24">
        <f ca="1">SUM(OFFSET(I16,0,C16,,10))</f>
        <v>1348000</v>
      </c>
      <c r="G16" s="65">
        <v>1500000</v>
      </c>
      <c r="H16" s="68"/>
      <c r="I16" s="58">
        <v>32000</v>
      </c>
      <c r="J16" s="59">
        <v>42000</v>
      </c>
      <c r="K16" s="59">
        <v>54000</v>
      </c>
      <c r="L16" s="59">
        <v>70000</v>
      </c>
      <c r="M16" s="59">
        <v>90000</v>
      </c>
      <c r="N16" s="59">
        <v>120000</v>
      </c>
      <c r="O16" s="59">
        <v>150000</v>
      </c>
      <c r="P16" s="59">
        <v>190000</v>
      </c>
      <c r="Q16" s="59">
        <v>240000</v>
      </c>
      <c r="R16" s="60">
        <v>360000</v>
      </c>
      <c r="S16" s="49">
        <v>0</v>
      </c>
    </row>
    <row r="17" spans="1:19" ht="15.75" thickBot="1">
      <c r="A17" s="89"/>
      <c r="B17" s="75"/>
      <c r="C17" s="81"/>
      <c r="D17" s="21" t="s">
        <v>16</v>
      </c>
      <c r="E17" s="29">
        <f ca="1">OFFSET(I17,0,C16)</f>
        <v>24600</v>
      </c>
      <c r="F17" s="29">
        <f ca="1">SUM(OFFSET(I17,0,C16,,10))</f>
        <v>1006300</v>
      </c>
      <c r="G17" s="67">
        <v>1500000</v>
      </c>
      <c r="H17" s="68"/>
      <c r="I17" s="61">
        <v>24600</v>
      </c>
      <c r="J17" s="62">
        <v>32000</v>
      </c>
      <c r="K17" s="62">
        <v>41400</v>
      </c>
      <c r="L17" s="62">
        <v>53200</v>
      </c>
      <c r="M17" s="62">
        <v>68100</v>
      </c>
      <c r="N17" s="62">
        <v>87000</v>
      </c>
      <c r="O17" s="62">
        <v>111000</v>
      </c>
      <c r="P17" s="62">
        <v>142000</v>
      </c>
      <c r="Q17" s="62">
        <v>181000</v>
      </c>
      <c r="R17" s="63">
        <v>266000</v>
      </c>
      <c r="S17" s="52">
        <v>0</v>
      </c>
    </row>
    <row r="18" spans="1:19" ht="15">
      <c r="A18" s="89"/>
      <c r="B18" s="74" t="s">
        <v>159</v>
      </c>
      <c r="C18" s="80">
        <v>0</v>
      </c>
      <c r="D18" s="20" t="s">
        <v>15</v>
      </c>
      <c r="E18" s="24">
        <f ca="1">OFFSET(I18,0,C18)</f>
        <v>120000</v>
      </c>
      <c r="F18" s="24">
        <f ca="1">SUM(OFFSET(I18,0,C18,,10))</f>
        <v>4060000</v>
      </c>
      <c r="G18" s="65">
        <v>2000000</v>
      </c>
      <c r="H18" s="68"/>
      <c r="I18" s="58">
        <v>120000</v>
      </c>
      <c r="J18" s="59">
        <v>140000</v>
      </c>
      <c r="K18" s="59">
        <v>170000</v>
      </c>
      <c r="L18" s="59">
        <v>200000</v>
      </c>
      <c r="M18" s="59">
        <v>240000</v>
      </c>
      <c r="N18" s="59">
        <v>320000</v>
      </c>
      <c r="O18" s="59">
        <v>440000</v>
      </c>
      <c r="P18" s="59">
        <v>590000</v>
      </c>
      <c r="Q18" s="59">
        <v>790000</v>
      </c>
      <c r="R18" s="60">
        <v>1050000</v>
      </c>
      <c r="S18" s="49">
        <v>0</v>
      </c>
    </row>
    <row r="19" spans="1:19" ht="15.75" thickBot="1">
      <c r="A19" s="89"/>
      <c r="B19" s="75"/>
      <c r="C19" s="81"/>
      <c r="D19" s="21" t="s">
        <v>16</v>
      </c>
      <c r="E19" s="29">
        <f ca="1">OFFSET(I19,0,C18)</f>
        <v>87000</v>
      </c>
      <c r="F19" s="29">
        <f ca="1">SUM(OFFSET(I19,0,C18,,10))</f>
        <v>3013000</v>
      </c>
      <c r="G19" s="67">
        <v>2000000</v>
      </c>
      <c r="H19" s="68"/>
      <c r="I19" s="61">
        <v>87000</v>
      </c>
      <c r="J19" s="62">
        <v>104000</v>
      </c>
      <c r="K19" s="62">
        <v>125000</v>
      </c>
      <c r="L19" s="62">
        <v>151000</v>
      </c>
      <c r="M19" s="62">
        <v>181000</v>
      </c>
      <c r="N19" s="62">
        <v>239000</v>
      </c>
      <c r="O19" s="62">
        <v>327000</v>
      </c>
      <c r="P19" s="62">
        <v>440000</v>
      </c>
      <c r="Q19" s="62">
        <v>586000</v>
      </c>
      <c r="R19" s="63">
        <v>773000</v>
      </c>
      <c r="S19" s="52">
        <v>0</v>
      </c>
    </row>
    <row r="20" spans="1:19" ht="15">
      <c r="A20" s="89"/>
      <c r="B20" s="74" t="s">
        <v>160</v>
      </c>
      <c r="C20" s="80">
        <v>0</v>
      </c>
      <c r="D20" s="20" t="s">
        <v>15</v>
      </c>
      <c r="E20" s="24">
        <f ca="1">OFFSET(I20,0,C20)</f>
        <v>352</v>
      </c>
      <c r="F20" s="24">
        <f ca="1">SUM(OFFSET(I20,0,C20,,10))</f>
        <v>181472</v>
      </c>
      <c r="G20" s="65">
        <v>1000000</v>
      </c>
      <c r="H20" s="68"/>
      <c r="I20" s="58">
        <v>352</v>
      </c>
      <c r="J20" s="59">
        <v>1280</v>
      </c>
      <c r="K20" s="59">
        <v>3040</v>
      </c>
      <c r="L20" s="59">
        <v>5600</v>
      </c>
      <c r="M20" s="59">
        <v>9600</v>
      </c>
      <c r="N20" s="59">
        <v>14400</v>
      </c>
      <c r="O20" s="59">
        <v>20800</v>
      </c>
      <c r="P20" s="59">
        <v>29600</v>
      </c>
      <c r="Q20" s="59">
        <v>40800</v>
      </c>
      <c r="R20" s="60">
        <v>56000</v>
      </c>
      <c r="S20" s="48">
        <v>0</v>
      </c>
    </row>
    <row r="21" spans="1:19" ht="15.75" thickBot="1">
      <c r="A21" s="89"/>
      <c r="B21" s="75"/>
      <c r="C21" s="81"/>
      <c r="D21" s="21" t="s">
        <v>16</v>
      </c>
      <c r="E21" s="29">
        <f ca="1">OFFSET(I21,0,C20)</f>
        <v>320</v>
      </c>
      <c r="F21" s="29">
        <f ca="1">SUM(OFFSET(I21,0,C20,,10))</f>
        <v>139360</v>
      </c>
      <c r="G21" s="67">
        <v>1000000</v>
      </c>
      <c r="H21" s="68"/>
      <c r="I21" s="61">
        <v>320</v>
      </c>
      <c r="J21" s="62">
        <v>1200</v>
      </c>
      <c r="K21" s="62">
        <v>2560</v>
      </c>
      <c r="L21" s="62">
        <v>4640</v>
      </c>
      <c r="M21" s="62">
        <v>7360</v>
      </c>
      <c r="N21" s="62">
        <v>11120</v>
      </c>
      <c r="O21" s="62">
        <v>16000</v>
      </c>
      <c r="P21" s="62">
        <v>22480</v>
      </c>
      <c r="Q21" s="62">
        <v>31120</v>
      </c>
      <c r="R21" s="63">
        <v>42560</v>
      </c>
      <c r="S21" s="48">
        <v>0</v>
      </c>
    </row>
    <row r="22" spans="1:19" ht="15">
      <c r="A22" s="89"/>
      <c r="B22" s="74" t="s">
        <v>161</v>
      </c>
      <c r="C22" s="80">
        <v>0</v>
      </c>
      <c r="D22" s="20" t="s">
        <v>15</v>
      </c>
      <c r="E22" s="24">
        <f ca="1">OFFSET(I22,0,C22)</f>
        <v>4480</v>
      </c>
      <c r="F22" s="24">
        <f ca="1">SUM(OFFSET(I22,0,C22,,10))</f>
        <v>444880</v>
      </c>
      <c r="G22" s="65">
        <v>1000000</v>
      </c>
      <c r="H22" s="68"/>
      <c r="I22" s="58">
        <v>4480</v>
      </c>
      <c r="J22" s="59">
        <v>7600</v>
      </c>
      <c r="K22" s="59">
        <v>12000</v>
      </c>
      <c r="L22" s="59">
        <v>17600</v>
      </c>
      <c r="M22" s="59">
        <v>25600</v>
      </c>
      <c r="N22" s="59">
        <v>36000</v>
      </c>
      <c r="O22" s="59">
        <v>49600</v>
      </c>
      <c r="P22" s="59">
        <v>68000</v>
      </c>
      <c r="Q22" s="59">
        <v>96000</v>
      </c>
      <c r="R22" s="60">
        <v>128000</v>
      </c>
      <c r="S22" s="48">
        <v>0</v>
      </c>
    </row>
    <row r="23" spans="1:19" ht="15.75" thickBot="1">
      <c r="A23" s="89"/>
      <c r="B23" s="75"/>
      <c r="C23" s="81"/>
      <c r="D23" s="21" t="s">
        <v>16</v>
      </c>
      <c r="E23" s="29">
        <f ca="1">OFFSET(I23,0,C22)</f>
        <v>3680</v>
      </c>
      <c r="F23" s="29">
        <f ca="1">SUM(OFFSET(I23,0,C22,,10))</f>
        <v>332960</v>
      </c>
      <c r="G23" s="67">
        <v>1000000</v>
      </c>
      <c r="H23" s="68"/>
      <c r="I23" s="61">
        <v>3680</v>
      </c>
      <c r="J23" s="62">
        <v>6160</v>
      </c>
      <c r="K23" s="62">
        <v>9440</v>
      </c>
      <c r="L23" s="62">
        <v>13840</v>
      </c>
      <c r="M23" s="62">
        <v>19680</v>
      </c>
      <c r="N23" s="62">
        <v>27360</v>
      </c>
      <c r="O23" s="62">
        <v>37600</v>
      </c>
      <c r="P23" s="62">
        <v>51200</v>
      </c>
      <c r="Q23" s="62">
        <v>69600</v>
      </c>
      <c r="R23" s="63">
        <v>94400</v>
      </c>
      <c r="S23" s="48">
        <v>0</v>
      </c>
    </row>
    <row r="24" spans="1:19" ht="15">
      <c r="A24" s="89"/>
      <c r="B24" s="74" t="s">
        <v>162</v>
      </c>
      <c r="C24" s="80">
        <v>0</v>
      </c>
      <c r="D24" s="20" t="s">
        <v>15</v>
      </c>
      <c r="E24" s="24">
        <f ca="1">OFFSET(I24,0,C24)</f>
        <v>12000</v>
      </c>
      <c r="F24" s="24">
        <f ca="1">SUM(OFFSET(I24,0,C24,,10))</f>
        <v>856800</v>
      </c>
      <c r="G24" s="25">
        <v>1500000</v>
      </c>
      <c r="H24" s="31"/>
      <c r="I24" s="27">
        <v>12000</v>
      </c>
      <c r="J24" s="24">
        <v>17600</v>
      </c>
      <c r="K24" s="24">
        <v>25600</v>
      </c>
      <c r="L24" s="24">
        <v>36000</v>
      </c>
      <c r="M24" s="24">
        <v>49600</v>
      </c>
      <c r="N24" s="24">
        <v>68000</v>
      </c>
      <c r="O24" s="24">
        <v>96000</v>
      </c>
      <c r="P24" s="24">
        <v>128000</v>
      </c>
      <c r="Q24" s="24">
        <v>168000</v>
      </c>
      <c r="R24" s="28">
        <v>256000</v>
      </c>
      <c r="S24" s="48">
        <v>0</v>
      </c>
    </row>
    <row r="25" spans="1:19" ht="15.75" thickBot="1">
      <c r="A25" s="89"/>
      <c r="B25" s="75"/>
      <c r="C25" s="81"/>
      <c r="D25" s="21" t="s">
        <v>16</v>
      </c>
      <c r="E25" s="29">
        <f ca="1">OFFSET(I25,0,C24)</f>
        <v>9440</v>
      </c>
      <c r="F25" s="29">
        <f ca="1">SUM(OFFSET(I25,0,C24,,10))</f>
        <v>642320</v>
      </c>
      <c r="G25" s="30">
        <v>1500000</v>
      </c>
      <c r="H25" s="31"/>
      <c r="I25" s="32">
        <v>9440</v>
      </c>
      <c r="J25" s="29">
        <v>13840</v>
      </c>
      <c r="K25" s="29">
        <v>19680</v>
      </c>
      <c r="L25" s="29">
        <v>27360</v>
      </c>
      <c r="M25" s="29">
        <v>37600</v>
      </c>
      <c r="N25" s="29">
        <v>51200</v>
      </c>
      <c r="O25" s="29">
        <v>69600</v>
      </c>
      <c r="P25" s="29">
        <v>94400</v>
      </c>
      <c r="Q25" s="29">
        <v>128000</v>
      </c>
      <c r="R25" s="33">
        <v>191200</v>
      </c>
      <c r="S25" s="48">
        <v>0</v>
      </c>
    </row>
    <row r="26" spans="1:19" ht="15">
      <c r="A26" s="89"/>
      <c r="B26" s="74" t="s">
        <v>163</v>
      </c>
      <c r="C26" s="80">
        <v>0</v>
      </c>
      <c r="D26" s="20" t="s">
        <v>15</v>
      </c>
      <c r="E26" s="24">
        <f ca="1">OFFSET(I26,0,C26)</f>
        <v>49600</v>
      </c>
      <c r="F26" s="24">
        <f ca="1">SUM(OFFSET(I26,0,C26,,10))</f>
        <v>2429600</v>
      </c>
      <c r="G26" s="25">
        <v>1500000</v>
      </c>
      <c r="H26" s="68"/>
      <c r="I26" s="59">
        <v>49600</v>
      </c>
      <c r="J26" s="59">
        <v>64000</v>
      </c>
      <c r="K26" s="59">
        <v>80000</v>
      </c>
      <c r="L26" s="59">
        <v>104000</v>
      </c>
      <c r="M26" s="59">
        <v>100000</v>
      </c>
      <c r="N26" s="59">
        <v>168000</v>
      </c>
      <c r="O26" s="59">
        <v>232000</v>
      </c>
      <c r="P26" s="59">
        <v>352000</v>
      </c>
      <c r="Q26" s="59">
        <v>520000</v>
      </c>
      <c r="R26" s="60">
        <v>760000</v>
      </c>
      <c r="S26" s="48">
        <v>0</v>
      </c>
    </row>
    <row r="27" spans="1:19" ht="15.75" thickBot="1">
      <c r="A27" s="89"/>
      <c r="B27" s="75"/>
      <c r="C27" s="81"/>
      <c r="D27" s="21" t="s">
        <v>16</v>
      </c>
      <c r="E27" s="29">
        <f ca="1">OFFSET(I27,0,C26)</f>
        <v>37600</v>
      </c>
      <c r="F27" s="29">
        <f ca="1">SUM(OFFSET(I27,0,C26,,10))</f>
        <v>1874520</v>
      </c>
      <c r="G27" s="30">
        <v>1500000</v>
      </c>
      <c r="H27" s="68"/>
      <c r="I27" s="62">
        <v>37600</v>
      </c>
      <c r="J27" s="62">
        <v>48160</v>
      </c>
      <c r="K27" s="62">
        <v>61520</v>
      </c>
      <c r="L27" s="62">
        <v>78640</v>
      </c>
      <c r="M27" s="62">
        <v>136000</v>
      </c>
      <c r="N27" s="62">
        <v>128000</v>
      </c>
      <c r="O27" s="62">
        <v>172000</v>
      </c>
      <c r="P27" s="62">
        <v>261600</v>
      </c>
      <c r="Q27" s="62">
        <v>387000</v>
      </c>
      <c r="R27" s="63">
        <v>564000</v>
      </c>
      <c r="S27" s="48">
        <v>0</v>
      </c>
    </row>
    <row r="28" spans="1:19" ht="15">
      <c r="A28" s="89"/>
      <c r="B28" s="74" t="s">
        <v>41</v>
      </c>
      <c r="C28" s="80">
        <v>0</v>
      </c>
      <c r="D28" s="20" t="s">
        <v>15</v>
      </c>
      <c r="E28" s="24">
        <f ca="1">OFFSET(I28,0,C28)</f>
        <v>15000</v>
      </c>
      <c r="F28" s="24">
        <f ca="1">SUM(OFFSET(I28,0,C28,,10))</f>
        <v>1071000</v>
      </c>
      <c r="G28" s="25">
        <v>1500000</v>
      </c>
      <c r="H28" s="31"/>
      <c r="I28" s="27">
        <v>15000</v>
      </c>
      <c r="J28" s="24">
        <v>22000</v>
      </c>
      <c r="K28" s="24">
        <v>32000</v>
      </c>
      <c r="L28" s="24">
        <v>45000</v>
      </c>
      <c r="M28" s="24">
        <v>62000</v>
      </c>
      <c r="N28" s="24">
        <v>85000</v>
      </c>
      <c r="O28" s="24">
        <v>120000</v>
      </c>
      <c r="P28" s="24">
        <v>160000</v>
      </c>
      <c r="Q28" s="24">
        <v>210000</v>
      </c>
      <c r="R28" s="28">
        <v>320000</v>
      </c>
      <c r="S28" s="48">
        <v>0</v>
      </c>
    </row>
    <row r="29" spans="1:19" ht="15.75" thickBot="1">
      <c r="A29" s="89"/>
      <c r="B29" s="75"/>
      <c r="C29" s="81"/>
      <c r="D29" s="21" t="s">
        <v>16</v>
      </c>
      <c r="E29" s="29">
        <f ca="1">OFFSET(I29,0,C28)</f>
        <v>11800</v>
      </c>
      <c r="F29" s="29">
        <f ca="1">SUM(OFFSET(I29,0,C28,,10))</f>
        <v>802900</v>
      </c>
      <c r="G29" s="30">
        <v>1500000</v>
      </c>
      <c r="H29" s="31"/>
      <c r="I29" s="32">
        <v>11800</v>
      </c>
      <c r="J29" s="29">
        <v>17300</v>
      </c>
      <c r="K29" s="29">
        <v>24600</v>
      </c>
      <c r="L29" s="29">
        <v>34200</v>
      </c>
      <c r="M29" s="29">
        <v>47000</v>
      </c>
      <c r="N29" s="29">
        <v>64000</v>
      </c>
      <c r="O29" s="29">
        <v>87000</v>
      </c>
      <c r="P29" s="29">
        <v>118000</v>
      </c>
      <c r="Q29" s="29">
        <v>160000</v>
      </c>
      <c r="R29" s="33">
        <v>239000</v>
      </c>
      <c r="S29" s="48">
        <v>0</v>
      </c>
    </row>
    <row r="30" spans="1:19" ht="15">
      <c r="A30" s="89"/>
      <c r="B30" s="74" t="s">
        <v>164</v>
      </c>
      <c r="C30" s="80">
        <v>0</v>
      </c>
      <c r="D30" s="20" t="s">
        <v>15</v>
      </c>
      <c r="E30" s="24">
        <f ca="1">OFFSET(I30,0,C30)</f>
        <v>1000</v>
      </c>
      <c r="F30" s="24">
        <f ca="1">SUM(OFFSET(I30,0,C30,,10))</f>
        <v>1000</v>
      </c>
      <c r="G30" s="65" t="s">
        <v>214</v>
      </c>
      <c r="H30" s="68"/>
      <c r="I30" s="58">
        <v>1000</v>
      </c>
      <c r="J30" s="59" t="s">
        <v>214</v>
      </c>
      <c r="K30" s="59" t="s">
        <v>214</v>
      </c>
      <c r="L30" s="59" t="s">
        <v>214</v>
      </c>
      <c r="M30" s="59" t="s">
        <v>214</v>
      </c>
      <c r="N30" s="59" t="s">
        <v>214</v>
      </c>
      <c r="O30" s="59" t="s">
        <v>214</v>
      </c>
      <c r="P30" s="59" t="s">
        <v>214</v>
      </c>
      <c r="Q30" s="59" t="s">
        <v>214</v>
      </c>
      <c r="R30" s="60" t="s">
        <v>214</v>
      </c>
      <c r="S30" s="48">
        <v>0</v>
      </c>
    </row>
    <row r="31" spans="1:19" ht="15.75" thickBot="1">
      <c r="A31" s="89"/>
      <c r="B31" s="75"/>
      <c r="C31" s="81"/>
      <c r="D31" s="21" t="s">
        <v>16</v>
      </c>
      <c r="E31" s="29">
        <f ca="1">OFFSET(I31,0,C30)</f>
        <v>800</v>
      </c>
      <c r="F31" s="29">
        <f ca="1">SUM(OFFSET(I31,0,C30,,10))</f>
        <v>800</v>
      </c>
      <c r="G31" s="67" t="s">
        <v>214</v>
      </c>
      <c r="H31" s="68"/>
      <c r="I31" s="61">
        <v>800</v>
      </c>
      <c r="J31" s="62" t="s">
        <v>214</v>
      </c>
      <c r="K31" s="62" t="s">
        <v>214</v>
      </c>
      <c r="L31" s="62" t="s">
        <v>214</v>
      </c>
      <c r="M31" s="62" t="s">
        <v>214</v>
      </c>
      <c r="N31" s="62" t="s">
        <v>214</v>
      </c>
      <c r="O31" s="62" t="s">
        <v>214</v>
      </c>
      <c r="P31" s="62" t="s">
        <v>214</v>
      </c>
      <c r="Q31" s="62" t="s">
        <v>214</v>
      </c>
      <c r="R31" s="63" t="s">
        <v>214</v>
      </c>
      <c r="S31" s="48">
        <v>0</v>
      </c>
    </row>
    <row r="32" spans="1:19" ht="15">
      <c r="A32" s="89"/>
      <c r="B32" s="74" t="s">
        <v>165</v>
      </c>
      <c r="C32" s="80">
        <v>0</v>
      </c>
      <c r="D32" s="20" t="s">
        <v>15</v>
      </c>
      <c r="E32" s="24">
        <f ca="1">OFFSET(I32,0,C32)</f>
        <v>2400</v>
      </c>
      <c r="F32" s="24">
        <f ca="1">SUM(OFFSET(I32,0,C32,,10))</f>
        <v>370900</v>
      </c>
      <c r="G32" s="25">
        <v>1000000</v>
      </c>
      <c r="H32" s="12"/>
      <c r="I32" s="58">
        <v>2400</v>
      </c>
      <c r="J32" s="59">
        <v>4900</v>
      </c>
      <c r="K32" s="59">
        <v>8600</v>
      </c>
      <c r="L32" s="59">
        <v>14000</v>
      </c>
      <c r="M32" s="59">
        <v>21000</v>
      </c>
      <c r="N32" s="59">
        <v>30000</v>
      </c>
      <c r="O32" s="59">
        <v>42000</v>
      </c>
      <c r="P32" s="59">
        <v>58000</v>
      </c>
      <c r="Q32" s="59">
        <v>80000</v>
      </c>
      <c r="R32" s="60">
        <v>110000</v>
      </c>
      <c r="S32" s="48">
        <v>0</v>
      </c>
    </row>
    <row r="33" spans="1:19" ht="15.75" thickBot="1">
      <c r="A33" s="89"/>
      <c r="B33" s="75"/>
      <c r="C33" s="81"/>
      <c r="D33" s="21" t="s">
        <v>16</v>
      </c>
      <c r="E33" s="29">
        <f ca="1">OFFSET(I33,0,C32)</f>
        <v>2100</v>
      </c>
      <c r="F33" s="29">
        <f ca="1">SUM(OFFSET(I33,0,C32,,10))</f>
        <v>287300</v>
      </c>
      <c r="G33" s="30">
        <v>1000000</v>
      </c>
      <c r="H33" s="12"/>
      <c r="I33" s="61">
        <v>2100</v>
      </c>
      <c r="J33" s="62">
        <v>4100</v>
      </c>
      <c r="K33" s="62">
        <v>7000</v>
      </c>
      <c r="L33" s="62">
        <v>10900</v>
      </c>
      <c r="M33" s="62">
        <v>16100</v>
      </c>
      <c r="N33" s="62">
        <v>23000</v>
      </c>
      <c r="O33" s="62">
        <v>32000</v>
      </c>
      <c r="P33" s="62">
        <v>44100</v>
      </c>
      <c r="Q33" s="62">
        <v>60200</v>
      </c>
      <c r="R33" s="63">
        <v>87800</v>
      </c>
      <c r="S33" s="48">
        <v>0</v>
      </c>
    </row>
    <row r="34" spans="1:19" ht="15">
      <c r="A34" s="89"/>
      <c r="B34" s="74" t="s">
        <v>166</v>
      </c>
      <c r="C34" s="80">
        <v>0</v>
      </c>
      <c r="D34" s="20" t="s">
        <v>15</v>
      </c>
      <c r="E34" s="24">
        <f ca="1">OFFSET(I34,0,C34)</f>
        <v>96000</v>
      </c>
      <c r="F34" s="24">
        <f ca="1">SUM(OFFSET(I34,0,C34,,10))</f>
        <v>96000</v>
      </c>
      <c r="G34" s="65" t="s">
        <v>214</v>
      </c>
      <c r="H34" s="68"/>
      <c r="I34" s="59">
        <v>96000</v>
      </c>
      <c r="J34" s="59" t="s">
        <v>214</v>
      </c>
      <c r="K34" s="59" t="s">
        <v>214</v>
      </c>
      <c r="L34" s="59" t="s">
        <v>214</v>
      </c>
      <c r="M34" s="59" t="s">
        <v>214</v>
      </c>
      <c r="N34" s="59" t="s">
        <v>214</v>
      </c>
      <c r="O34" s="59" t="s">
        <v>214</v>
      </c>
      <c r="P34" s="59" t="s">
        <v>214</v>
      </c>
      <c r="Q34" s="59" t="s">
        <v>214</v>
      </c>
      <c r="R34" s="60" t="s">
        <v>214</v>
      </c>
      <c r="S34" s="48">
        <v>0</v>
      </c>
    </row>
    <row r="35" spans="1:19" ht="15.75" thickBot="1">
      <c r="A35" s="89"/>
      <c r="B35" s="75"/>
      <c r="C35" s="81"/>
      <c r="D35" s="21" t="s">
        <v>16</v>
      </c>
      <c r="E35" s="29">
        <f ca="1">OFFSET(I35,0,C34)</f>
        <v>69600</v>
      </c>
      <c r="F35" s="29">
        <f ca="1">SUM(OFFSET(I35,0,C34,,10))</f>
        <v>69600</v>
      </c>
      <c r="G35" s="67" t="s">
        <v>214</v>
      </c>
      <c r="H35" s="68"/>
      <c r="I35" s="62">
        <v>69600</v>
      </c>
      <c r="J35" s="62" t="s">
        <v>214</v>
      </c>
      <c r="K35" s="62" t="s">
        <v>214</v>
      </c>
      <c r="L35" s="62" t="s">
        <v>214</v>
      </c>
      <c r="M35" s="62" t="s">
        <v>214</v>
      </c>
      <c r="N35" s="62" t="s">
        <v>214</v>
      </c>
      <c r="O35" s="62" t="s">
        <v>214</v>
      </c>
      <c r="P35" s="62" t="s">
        <v>214</v>
      </c>
      <c r="Q35" s="62" t="s">
        <v>214</v>
      </c>
      <c r="R35" s="63" t="s">
        <v>214</v>
      </c>
      <c r="S35" s="48">
        <v>0</v>
      </c>
    </row>
    <row r="36" spans="1:19" ht="15">
      <c r="A36" s="89"/>
      <c r="B36" s="74" t="s">
        <v>167</v>
      </c>
      <c r="C36" s="80">
        <v>0</v>
      </c>
      <c r="D36" s="20" t="s">
        <v>15</v>
      </c>
      <c r="E36" s="24">
        <f ca="1">OFFSET(I36,0,C36)</f>
        <v>1000</v>
      </c>
      <c r="F36" s="24">
        <f ca="1">SUM(OFFSET(I36,0,C36,,10))</f>
        <v>136000</v>
      </c>
      <c r="G36" s="65">
        <v>1000000</v>
      </c>
      <c r="H36" s="68"/>
      <c r="I36" s="58">
        <v>1000</v>
      </c>
      <c r="J36" s="59">
        <v>15000</v>
      </c>
      <c r="K36" s="59">
        <v>120000</v>
      </c>
      <c r="L36" s="59" t="s">
        <v>214</v>
      </c>
      <c r="M36" s="59" t="s">
        <v>214</v>
      </c>
      <c r="N36" s="59" t="s">
        <v>214</v>
      </c>
      <c r="O36" s="59" t="s">
        <v>214</v>
      </c>
      <c r="P36" s="59" t="s">
        <v>214</v>
      </c>
      <c r="Q36" s="59" t="s">
        <v>214</v>
      </c>
      <c r="R36" s="60" t="s">
        <v>214</v>
      </c>
      <c r="S36" s="48">
        <v>0</v>
      </c>
    </row>
    <row r="37" spans="1:19" ht="15.75" thickBot="1">
      <c r="A37" s="89"/>
      <c r="B37" s="75"/>
      <c r="C37" s="81"/>
      <c r="D37" s="21" t="s">
        <v>16</v>
      </c>
      <c r="E37" s="29">
        <f ca="1">OFFSET(I37,0,C36)</f>
        <v>1000</v>
      </c>
      <c r="F37" s="29">
        <f ca="1">SUM(OFFSET(I37,0,C36,,10))</f>
        <v>99800</v>
      </c>
      <c r="G37" s="67">
        <v>1000000</v>
      </c>
      <c r="H37" s="68"/>
      <c r="I37" s="61">
        <v>1000</v>
      </c>
      <c r="J37" s="62">
        <v>11800</v>
      </c>
      <c r="K37" s="62">
        <v>87000</v>
      </c>
      <c r="L37" s="62" t="s">
        <v>214</v>
      </c>
      <c r="M37" s="62" t="s">
        <v>214</v>
      </c>
      <c r="N37" s="62" t="s">
        <v>214</v>
      </c>
      <c r="O37" s="62" t="s">
        <v>214</v>
      </c>
      <c r="P37" s="62" t="s">
        <v>214</v>
      </c>
      <c r="Q37" s="62" t="s">
        <v>214</v>
      </c>
      <c r="R37" s="63" t="s">
        <v>214</v>
      </c>
      <c r="S37" s="48">
        <v>0</v>
      </c>
    </row>
    <row r="38" spans="1:19" ht="15">
      <c r="A38" s="89"/>
      <c r="B38" s="74" t="s">
        <v>168</v>
      </c>
      <c r="C38" s="80">
        <v>0</v>
      </c>
      <c r="D38" s="20" t="s">
        <v>15</v>
      </c>
      <c r="E38" s="24">
        <f ca="1">OFFSET(I38,0,C38)</f>
        <v>1000</v>
      </c>
      <c r="F38" s="24">
        <f ca="1">SUM(OFFSET(I38,0,C38,,10))</f>
        <v>279900</v>
      </c>
      <c r="G38" s="65">
        <v>1000000</v>
      </c>
      <c r="H38" s="68"/>
      <c r="I38" s="58">
        <v>1000</v>
      </c>
      <c r="J38" s="59">
        <v>2800</v>
      </c>
      <c r="K38" s="59">
        <v>5600</v>
      </c>
      <c r="L38" s="59">
        <v>9500</v>
      </c>
      <c r="M38" s="59">
        <v>15000</v>
      </c>
      <c r="N38" s="59">
        <v>22000</v>
      </c>
      <c r="O38" s="59">
        <v>32000</v>
      </c>
      <c r="P38" s="59">
        <v>45000</v>
      </c>
      <c r="Q38" s="59">
        <v>62000</v>
      </c>
      <c r="R38" s="60">
        <v>85000</v>
      </c>
      <c r="S38" s="48">
        <v>0</v>
      </c>
    </row>
    <row r="39" spans="1:19" ht="15.75" thickBot="1">
      <c r="A39" s="89"/>
      <c r="B39" s="75"/>
      <c r="C39" s="81"/>
      <c r="D39" s="21" t="s">
        <v>16</v>
      </c>
      <c r="E39" s="29">
        <f ca="1">OFFSET(I39,0,C38)</f>
        <v>1000</v>
      </c>
      <c r="F39" s="29">
        <f ca="1">SUM(OFFSET(I39,0,C38,,10))</f>
        <v>214600</v>
      </c>
      <c r="G39" s="67">
        <v>1000000</v>
      </c>
      <c r="H39" s="68"/>
      <c r="I39" s="61">
        <v>1000</v>
      </c>
      <c r="J39" s="62">
        <v>2400</v>
      </c>
      <c r="K39" s="62">
        <v>4600</v>
      </c>
      <c r="L39" s="62">
        <v>7700</v>
      </c>
      <c r="M39" s="62">
        <v>11800</v>
      </c>
      <c r="N39" s="62">
        <v>17300</v>
      </c>
      <c r="O39" s="62">
        <v>24600</v>
      </c>
      <c r="P39" s="62">
        <v>34200</v>
      </c>
      <c r="Q39" s="62">
        <v>47000</v>
      </c>
      <c r="R39" s="63">
        <v>64000</v>
      </c>
      <c r="S39" s="48">
        <v>0</v>
      </c>
    </row>
    <row r="40" spans="1:19" ht="15">
      <c r="A40" s="89"/>
      <c r="B40" s="74" t="s">
        <v>169</v>
      </c>
      <c r="C40" s="80">
        <v>0</v>
      </c>
      <c r="D40" s="20" t="s">
        <v>15</v>
      </c>
      <c r="E40" s="24">
        <f ca="1">OFFSET(I40,0,C40)</f>
        <v>5600</v>
      </c>
      <c r="F40" s="24">
        <f ca="1">SUM(OFFSET(I40,0,C40,,10))</f>
        <v>556100</v>
      </c>
      <c r="G40" s="65">
        <v>1000000</v>
      </c>
      <c r="H40" s="68"/>
      <c r="I40" s="58">
        <v>5600</v>
      </c>
      <c r="J40" s="59">
        <v>9500</v>
      </c>
      <c r="K40" s="59">
        <v>15000</v>
      </c>
      <c r="L40" s="59">
        <v>22000</v>
      </c>
      <c r="M40" s="59">
        <v>32000</v>
      </c>
      <c r="N40" s="59">
        <v>45000</v>
      </c>
      <c r="O40" s="59">
        <v>62000</v>
      </c>
      <c r="P40" s="59">
        <v>85000</v>
      </c>
      <c r="Q40" s="59">
        <v>120000</v>
      </c>
      <c r="R40" s="60">
        <v>160000</v>
      </c>
      <c r="S40" s="48">
        <v>0</v>
      </c>
    </row>
    <row r="41" spans="1:19" ht="15.75" thickBot="1">
      <c r="A41" s="89"/>
      <c r="B41" s="75"/>
      <c r="C41" s="81"/>
      <c r="D41" s="21" t="s">
        <v>16</v>
      </c>
      <c r="E41" s="29">
        <f ca="1">OFFSET(I41,0,C40)</f>
        <v>4600</v>
      </c>
      <c r="F41" s="29">
        <f ca="1">SUM(OFFSET(I41,0,C40,,10))</f>
        <v>416200</v>
      </c>
      <c r="G41" s="67">
        <v>1000000</v>
      </c>
      <c r="H41" s="68"/>
      <c r="I41" s="61">
        <v>4600</v>
      </c>
      <c r="J41" s="62">
        <v>7700</v>
      </c>
      <c r="K41" s="62">
        <v>11800</v>
      </c>
      <c r="L41" s="62">
        <v>17300</v>
      </c>
      <c r="M41" s="62">
        <v>24600</v>
      </c>
      <c r="N41" s="62">
        <v>34200</v>
      </c>
      <c r="O41" s="62">
        <v>47000</v>
      </c>
      <c r="P41" s="62">
        <v>64000</v>
      </c>
      <c r="Q41" s="62">
        <v>87000</v>
      </c>
      <c r="R41" s="63">
        <v>118000</v>
      </c>
      <c r="S41" s="48">
        <v>0</v>
      </c>
    </row>
    <row r="42" spans="1:19" ht="15">
      <c r="A42" s="89"/>
      <c r="B42" s="74" t="s">
        <v>170</v>
      </c>
      <c r="C42" s="80">
        <v>0</v>
      </c>
      <c r="D42" s="20" t="s">
        <v>15</v>
      </c>
      <c r="E42" s="24">
        <f ca="1">OFFSET(I42,0,C42)</f>
        <v>15000</v>
      </c>
      <c r="F42" s="24">
        <f ca="1">SUM(OFFSET(I42,0,C42,,10))</f>
        <v>1071000</v>
      </c>
      <c r="G42" s="65">
        <v>1500000</v>
      </c>
      <c r="H42" s="68"/>
      <c r="I42" s="58">
        <v>15000</v>
      </c>
      <c r="J42" s="59">
        <v>22000</v>
      </c>
      <c r="K42" s="59">
        <v>32000</v>
      </c>
      <c r="L42" s="59">
        <v>45000</v>
      </c>
      <c r="M42" s="59">
        <v>62000</v>
      </c>
      <c r="N42" s="59">
        <v>85000</v>
      </c>
      <c r="O42" s="59">
        <v>120000</v>
      </c>
      <c r="P42" s="59">
        <v>160000</v>
      </c>
      <c r="Q42" s="59">
        <v>210000</v>
      </c>
      <c r="R42" s="60">
        <v>320000</v>
      </c>
      <c r="S42" s="48">
        <v>0</v>
      </c>
    </row>
    <row r="43" spans="1:19" ht="15.75" thickBot="1">
      <c r="A43" s="89"/>
      <c r="B43" s="75"/>
      <c r="C43" s="81"/>
      <c r="D43" s="21" t="s">
        <v>16</v>
      </c>
      <c r="E43" s="29">
        <f ca="1">OFFSET(I43,0,C42)</f>
        <v>11800</v>
      </c>
      <c r="F43" s="29">
        <f ca="1">SUM(OFFSET(I43,0,C42,,10))</f>
        <v>802900</v>
      </c>
      <c r="G43" s="67">
        <v>1500000</v>
      </c>
      <c r="H43" s="68"/>
      <c r="I43" s="61">
        <v>11800</v>
      </c>
      <c r="J43" s="62">
        <v>17300</v>
      </c>
      <c r="K43" s="62">
        <v>24600</v>
      </c>
      <c r="L43" s="62">
        <v>34200</v>
      </c>
      <c r="M43" s="62">
        <v>47000</v>
      </c>
      <c r="N43" s="62">
        <v>64000</v>
      </c>
      <c r="O43" s="62">
        <v>87000</v>
      </c>
      <c r="P43" s="62">
        <v>118000</v>
      </c>
      <c r="Q43" s="62">
        <v>160000</v>
      </c>
      <c r="R43" s="63">
        <v>239000</v>
      </c>
      <c r="S43" s="48">
        <v>0</v>
      </c>
    </row>
    <row r="44" spans="1:19" ht="15">
      <c r="A44" s="89"/>
      <c r="B44" s="74" t="s">
        <v>171</v>
      </c>
      <c r="C44" s="80">
        <v>0</v>
      </c>
      <c r="D44" s="20" t="s">
        <v>15</v>
      </c>
      <c r="E44" s="24">
        <f ca="1">OFFSET(I44,0,C44)</f>
        <v>32000</v>
      </c>
      <c r="F44" s="24">
        <f ca="1">SUM(OFFSET(I44,0,C44,,10))</f>
        <v>1348000</v>
      </c>
      <c r="G44" s="65">
        <v>1500000</v>
      </c>
      <c r="H44" s="68"/>
      <c r="I44" s="58">
        <v>32000</v>
      </c>
      <c r="J44" s="59">
        <v>42000</v>
      </c>
      <c r="K44" s="59">
        <v>54000</v>
      </c>
      <c r="L44" s="59">
        <v>70000</v>
      </c>
      <c r="M44" s="59">
        <v>90000</v>
      </c>
      <c r="N44" s="59">
        <v>120000</v>
      </c>
      <c r="O44" s="59">
        <v>150000</v>
      </c>
      <c r="P44" s="59">
        <v>190000</v>
      </c>
      <c r="Q44" s="59">
        <v>240000</v>
      </c>
      <c r="R44" s="60">
        <v>360000</v>
      </c>
      <c r="S44" s="48">
        <v>0</v>
      </c>
    </row>
    <row r="45" spans="1:19" ht="15.75" thickBot="1">
      <c r="A45" s="89"/>
      <c r="B45" s="75"/>
      <c r="C45" s="81"/>
      <c r="D45" s="21" t="s">
        <v>16</v>
      </c>
      <c r="E45" s="29">
        <f ca="1">OFFSET(I45,0,C44)</f>
        <v>24600</v>
      </c>
      <c r="F45" s="29">
        <f ca="1">SUM(OFFSET(I45,0,C44,,10))</f>
        <v>1006300</v>
      </c>
      <c r="G45" s="67">
        <v>1500000</v>
      </c>
      <c r="H45" s="68"/>
      <c r="I45" s="61">
        <v>24600</v>
      </c>
      <c r="J45" s="62">
        <v>32000</v>
      </c>
      <c r="K45" s="62">
        <v>41400</v>
      </c>
      <c r="L45" s="62">
        <v>53200</v>
      </c>
      <c r="M45" s="62">
        <v>68100</v>
      </c>
      <c r="N45" s="62">
        <v>87000</v>
      </c>
      <c r="O45" s="62">
        <v>111000</v>
      </c>
      <c r="P45" s="62">
        <v>142000</v>
      </c>
      <c r="Q45" s="62">
        <v>181000</v>
      </c>
      <c r="R45" s="63">
        <v>266000</v>
      </c>
      <c r="S45" s="48">
        <v>0</v>
      </c>
    </row>
    <row r="46" spans="1:19" ht="15">
      <c r="A46" s="89"/>
      <c r="B46" s="74" t="s">
        <v>172</v>
      </c>
      <c r="C46" s="80">
        <v>0</v>
      </c>
      <c r="D46" s="20" t="s">
        <v>15</v>
      </c>
      <c r="E46" s="24">
        <f ca="1">OFFSET(I46,0,C46)</f>
        <v>120000</v>
      </c>
      <c r="F46" s="24">
        <f ca="1">SUM(OFFSET(I46,0,C46,,10))</f>
        <v>4060000</v>
      </c>
      <c r="G46" s="65">
        <v>2000000</v>
      </c>
      <c r="H46" s="68"/>
      <c r="I46" s="58">
        <v>120000</v>
      </c>
      <c r="J46" s="59">
        <v>140000</v>
      </c>
      <c r="K46" s="59">
        <v>170000</v>
      </c>
      <c r="L46" s="59">
        <v>200000</v>
      </c>
      <c r="M46" s="59">
        <v>240000</v>
      </c>
      <c r="N46" s="59">
        <v>320000</v>
      </c>
      <c r="O46" s="59">
        <v>440000</v>
      </c>
      <c r="P46" s="59">
        <v>590000</v>
      </c>
      <c r="Q46" s="59">
        <v>790000</v>
      </c>
      <c r="R46" s="60">
        <v>1050000</v>
      </c>
      <c r="S46" s="48">
        <v>0</v>
      </c>
    </row>
    <row r="47" spans="1:19" ht="15.75" thickBot="1">
      <c r="A47" s="89"/>
      <c r="B47" s="75"/>
      <c r="C47" s="81"/>
      <c r="D47" s="21" t="s">
        <v>16</v>
      </c>
      <c r="E47" s="29">
        <f ca="1">OFFSET(I47,0,C46)</f>
        <v>87000</v>
      </c>
      <c r="F47" s="29">
        <f ca="1">SUM(OFFSET(I47,0,C46,,10))</f>
        <v>3013000</v>
      </c>
      <c r="G47" s="67">
        <v>2000000</v>
      </c>
      <c r="H47" s="68"/>
      <c r="I47" s="61">
        <v>87000</v>
      </c>
      <c r="J47" s="62">
        <v>104000</v>
      </c>
      <c r="K47" s="62">
        <v>125000</v>
      </c>
      <c r="L47" s="62">
        <v>151000</v>
      </c>
      <c r="M47" s="62">
        <v>181000</v>
      </c>
      <c r="N47" s="62">
        <v>239000</v>
      </c>
      <c r="O47" s="62">
        <v>327000</v>
      </c>
      <c r="P47" s="62">
        <v>440000</v>
      </c>
      <c r="Q47" s="62">
        <v>586000</v>
      </c>
      <c r="R47" s="63">
        <v>773000</v>
      </c>
      <c r="S47" s="48">
        <v>0</v>
      </c>
    </row>
    <row r="48" spans="1:19" ht="15">
      <c r="A48" s="89"/>
      <c r="B48" s="74" t="s">
        <v>173</v>
      </c>
      <c r="C48" s="80">
        <v>0</v>
      </c>
      <c r="D48" s="20" t="s">
        <v>15</v>
      </c>
      <c r="E48" s="24">
        <f ca="1">OFFSET(I48,0,C48)</f>
        <v>4480</v>
      </c>
      <c r="F48" s="24">
        <f ca="1">SUM(OFFSET(I48,0,C48,,10))</f>
        <v>4480</v>
      </c>
      <c r="G48" s="65" t="s">
        <v>214</v>
      </c>
      <c r="H48" s="68"/>
      <c r="I48" s="58">
        <v>4480</v>
      </c>
      <c r="J48" s="59" t="s">
        <v>214</v>
      </c>
      <c r="K48" s="59" t="s">
        <v>214</v>
      </c>
      <c r="L48" s="59" t="s">
        <v>214</v>
      </c>
      <c r="M48" s="59" t="s">
        <v>214</v>
      </c>
      <c r="N48" s="59" t="s">
        <v>214</v>
      </c>
      <c r="O48" s="59" t="s">
        <v>214</v>
      </c>
      <c r="P48" s="59" t="s">
        <v>214</v>
      </c>
      <c r="Q48" s="59" t="s">
        <v>214</v>
      </c>
      <c r="R48" s="60" t="s">
        <v>214</v>
      </c>
      <c r="S48" s="48">
        <v>0</v>
      </c>
    </row>
    <row r="49" spans="1:19" ht="15.75" thickBot="1">
      <c r="A49" s="89"/>
      <c r="B49" s="75"/>
      <c r="C49" s="81"/>
      <c r="D49" s="21" t="s">
        <v>16</v>
      </c>
      <c r="E49" s="29">
        <f ca="1">OFFSET(I49,0,C48)</f>
        <v>3680</v>
      </c>
      <c r="F49" s="29">
        <f ca="1">SUM(OFFSET(I49,0,C48,,10))</f>
        <v>3680</v>
      </c>
      <c r="G49" s="67" t="s">
        <v>214</v>
      </c>
      <c r="H49" s="68"/>
      <c r="I49" s="61">
        <v>3680</v>
      </c>
      <c r="J49" s="62" t="s">
        <v>214</v>
      </c>
      <c r="K49" s="62" t="s">
        <v>214</v>
      </c>
      <c r="L49" s="62" t="s">
        <v>214</v>
      </c>
      <c r="M49" s="62" t="s">
        <v>214</v>
      </c>
      <c r="N49" s="62" t="s">
        <v>214</v>
      </c>
      <c r="O49" s="62" t="s">
        <v>214</v>
      </c>
      <c r="P49" s="62" t="s">
        <v>214</v>
      </c>
      <c r="Q49" s="62" t="s">
        <v>214</v>
      </c>
      <c r="R49" s="63" t="s">
        <v>214</v>
      </c>
      <c r="S49" s="48">
        <v>0</v>
      </c>
    </row>
    <row r="50" spans="1:19" ht="15">
      <c r="A50" s="89"/>
      <c r="B50" s="74" t="s">
        <v>174</v>
      </c>
      <c r="C50" s="80">
        <v>0</v>
      </c>
      <c r="D50" s="20" t="s">
        <v>15</v>
      </c>
      <c r="E50" s="24">
        <f ca="1">OFFSET(I50,0,C50)</f>
        <v>9600</v>
      </c>
      <c r="F50" s="24">
        <f ca="1">SUM(OFFSET(I50,0,C50,,10))</f>
        <v>688000</v>
      </c>
      <c r="G50" s="65">
        <v>1500000</v>
      </c>
      <c r="H50" s="68"/>
      <c r="I50" s="58">
        <v>9600</v>
      </c>
      <c r="J50" s="59">
        <v>14400</v>
      </c>
      <c r="K50" s="59">
        <v>20800</v>
      </c>
      <c r="L50" s="59">
        <v>29600</v>
      </c>
      <c r="M50" s="59">
        <v>40800</v>
      </c>
      <c r="N50" s="59">
        <v>56000</v>
      </c>
      <c r="O50" s="59">
        <v>76800</v>
      </c>
      <c r="P50" s="59">
        <v>104000</v>
      </c>
      <c r="Q50" s="59">
        <v>144000</v>
      </c>
      <c r="R50" s="60">
        <v>192000</v>
      </c>
      <c r="S50" s="48">
        <v>0</v>
      </c>
    </row>
    <row r="51" spans="1:19" ht="15.75" thickBot="1">
      <c r="A51" s="89"/>
      <c r="B51" s="75"/>
      <c r="C51" s="81"/>
      <c r="D51" s="21" t="s">
        <v>16</v>
      </c>
      <c r="E51" s="29">
        <f ca="1">OFFSET(I51,0,C50)</f>
        <v>7360</v>
      </c>
      <c r="F51" s="29">
        <f ca="1">SUM(OFFSET(I51,0,C50,,10))</f>
        <v>518400</v>
      </c>
      <c r="G51" s="67">
        <v>1500000</v>
      </c>
      <c r="H51" s="68"/>
      <c r="I51" s="61">
        <v>7360</v>
      </c>
      <c r="J51" s="62">
        <v>11120</v>
      </c>
      <c r="K51" s="62">
        <v>16000</v>
      </c>
      <c r="L51" s="62">
        <v>22480</v>
      </c>
      <c r="M51" s="62">
        <v>31120</v>
      </c>
      <c r="N51" s="62">
        <v>42560</v>
      </c>
      <c r="O51" s="62">
        <v>57920</v>
      </c>
      <c r="P51" s="62">
        <v>78640</v>
      </c>
      <c r="Q51" s="62">
        <v>106400</v>
      </c>
      <c r="R51" s="63">
        <v>144800</v>
      </c>
      <c r="S51" s="48">
        <v>0</v>
      </c>
    </row>
    <row r="52" spans="1:19" ht="15">
      <c r="A52" s="89"/>
      <c r="B52" s="74" t="s">
        <v>175</v>
      </c>
      <c r="C52" s="80">
        <v>0</v>
      </c>
      <c r="D52" s="20" t="s">
        <v>15</v>
      </c>
      <c r="E52" s="24">
        <f ca="1">OFFSET(I52,0,C52)</f>
        <v>5500</v>
      </c>
      <c r="F52" s="24">
        <f ca="1">SUM(OFFSET(I52,0,C52,,10))</f>
        <v>399000</v>
      </c>
      <c r="G52" s="65">
        <v>1500000</v>
      </c>
      <c r="H52" s="68"/>
      <c r="I52" s="58">
        <v>5500</v>
      </c>
      <c r="J52" s="59">
        <v>8000</v>
      </c>
      <c r="K52" s="59">
        <v>11250</v>
      </c>
      <c r="L52" s="59">
        <v>15500</v>
      </c>
      <c r="M52" s="59">
        <v>21250</v>
      </c>
      <c r="N52" s="59">
        <v>30000</v>
      </c>
      <c r="O52" s="59">
        <v>40000</v>
      </c>
      <c r="P52" s="59">
        <v>52500</v>
      </c>
      <c r="Q52" s="59">
        <v>80000</v>
      </c>
      <c r="R52" s="60">
        <v>135000</v>
      </c>
      <c r="S52" s="48">
        <v>0</v>
      </c>
    </row>
    <row r="53" spans="1:19" ht="15.75" thickBot="1">
      <c r="A53" s="89"/>
      <c r="B53" s="75"/>
      <c r="C53" s="81"/>
      <c r="D53" s="21" t="s">
        <v>16</v>
      </c>
      <c r="E53" s="29">
        <f ca="1">OFFSET(I53,0,C52)</f>
        <v>4325</v>
      </c>
      <c r="F53" s="29">
        <f ca="1">SUM(OFFSET(I53,0,C52,,10))</f>
        <v>297525</v>
      </c>
      <c r="G53" s="67">
        <v>1500000</v>
      </c>
      <c r="H53" s="68"/>
      <c r="I53" s="61">
        <v>4325</v>
      </c>
      <c r="J53" s="62">
        <v>6150</v>
      </c>
      <c r="K53" s="62">
        <v>8550</v>
      </c>
      <c r="L53" s="62">
        <v>11750</v>
      </c>
      <c r="M53" s="62">
        <v>16000</v>
      </c>
      <c r="N53" s="62">
        <v>21750</v>
      </c>
      <c r="O53" s="62">
        <v>29500</v>
      </c>
      <c r="P53" s="62">
        <v>40000</v>
      </c>
      <c r="Q53" s="62">
        <v>59750</v>
      </c>
      <c r="R53" s="63">
        <v>99750</v>
      </c>
      <c r="S53" s="48">
        <v>0</v>
      </c>
    </row>
    <row r="54" spans="1:19" ht="15">
      <c r="A54" s="89"/>
      <c r="B54" s="74" t="s">
        <v>176</v>
      </c>
      <c r="C54" s="80">
        <v>0</v>
      </c>
      <c r="D54" s="20" t="s">
        <v>15</v>
      </c>
      <c r="E54" s="24">
        <f ca="1">OFFSET(I54,0,C54)</f>
        <v>45000</v>
      </c>
      <c r="F54" s="24">
        <f ca="1">SUM(OFFSET(I54,0,C54,,10))</f>
        <v>2004000</v>
      </c>
      <c r="G54" s="25">
        <v>1500000</v>
      </c>
      <c r="H54" s="31"/>
      <c r="I54" s="27">
        <v>45000</v>
      </c>
      <c r="J54" s="24">
        <v>58000</v>
      </c>
      <c r="K54" s="24">
        <v>75000</v>
      </c>
      <c r="L54" s="24">
        <v>96000</v>
      </c>
      <c r="M54" s="24">
        <v>120000</v>
      </c>
      <c r="N54" s="24">
        <v>160000</v>
      </c>
      <c r="O54" s="24">
        <v>200000</v>
      </c>
      <c r="P54" s="24">
        <v>260000</v>
      </c>
      <c r="Q54" s="24">
        <v>400000</v>
      </c>
      <c r="R54" s="28">
        <v>590000</v>
      </c>
      <c r="S54" s="48">
        <v>0</v>
      </c>
    </row>
    <row r="55" spans="1:19" ht="15.75" thickBot="1">
      <c r="A55" s="89"/>
      <c r="B55" s="75"/>
      <c r="C55" s="81"/>
      <c r="D55" s="21" t="s">
        <v>16</v>
      </c>
      <c r="E55" s="29">
        <f ca="1">OFFSET(I55,0,C54)</f>
        <v>34200</v>
      </c>
      <c r="F55" s="29">
        <f ca="1">SUM(OFFSET(I55,0,C54,,10))</f>
        <v>1495800</v>
      </c>
      <c r="G55" s="30">
        <v>1500000</v>
      </c>
      <c r="H55" s="31"/>
      <c r="I55" s="32">
        <v>34200</v>
      </c>
      <c r="J55" s="29">
        <v>44200</v>
      </c>
      <c r="K55" s="29">
        <v>56600</v>
      </c>
      <c r="L55" s="29">
        <v>72400</v>
      </c>
      <c r="M55" s="29">
        <v>92400</v>
      </c>
      <c r="N55" s="29">
        <v>118000</v>
      </c>
      <c r="O55" s="29">
        <v>151000</v>
      </c>
      <c r="P55" s="29">
        <v>192000</v>
      </c>
      <c r="Q55" s="29">
        <v>295000</v>
      </c>
      <c r="R55" s="33">
        <v>440000</v>
      </c>
      <c r="S55" s="48">
        <v>0</v>
      </c>
    </row>
    <row r="56" spans="1:19" ht="15">
      <c r="A56" s="89"/>
      <c r="B56" s="74" t="s">
        <v>177</v>
      </c>
      <c r="C56" s="80">
        <v>0</v>
      </c>
      <c r="D56" s="20" t="s">
        <v>15</v>
      </c>
      <c r="E56" s="24">
        <f ca="1">OFFSET(I56,0,C56)</f>
        <v>0</v>
      </c>
      <c r="F56" s="24">
        <f ca="1">SUM(OFFSET(I56,0,C56,,10))</f>
        <v>0</v>
      </c>
      <c r="G56" s="65" t="s">
        <v>214</v>
      </c>
      <c r="H56" s="68"/>
      <c r="I56" s="58">
        <v>0</v>
      </c>
      <c r="J56" s="59" t="s">
        <v>214</v>
      </c>
      <c r="K56" s="59" t="s">
        <v>214</v>
      </c>
      <c r="L56" s="59" t="s">
        <v>214</v>
      </c>
      <c r="M56" s="59" t="s">
        <v>214</v>
      </c>
      <c r="N56" s="59" t="s">
        <v>214</v>
      </c>
      <c r="O56" s="59" t="s">
        <v>214</v>
      </c>
      <c r="P56" s="59" t="s">
        <v>214</v>
      </c>
      <c r="Q56" s="59" t="s">
        <v>214</v>
      </c>
      <c r="R56" s="60" t="s">
        <v>214</v>
      </c>
      <c r="S56" s="48">
        <v>0</v>
      </c>
    </row>
    <row r="57" spans="1:19" ht="15.75" thickBot="1">
      <c r="A57" s="89"/>
      <c r="B57" s="75"/>
      <c r="C57" s="81"/>
      <c r="D57" s="21" t="s">
        <v>16</v>
      </c>
      <c r="E57" s="29">
        <f ca="1">OFFSET(I57,0,C56)</f>
        <v>1000000</v>
      </c>
      <c r="F57" s="29">
        <f ca="1">SUM(OFFSET(I57,0,C56,,10))</f>
        <v>1000000</v>
      </c>
      <c r="G57" s="67" t="s">
        <v>214</v>
      </c>
      <c r="H57" s="68"/>
      <c r="I57" s="61">
        <v>1000000</v>
      </c>
      <c r="J57" s="62" t="s">
        <v>214</v>
      </c>
      <c r="K57" s="62" t="s">
        <v>214</v>
      </c>
      <c r="L57" s="62" t="s">
        <v>214</v>
      </c>
      <c r="M57" s="62" t="s">
        <v>214</v>
      </c>
      <c r="N57" s="62" t="s">
        <v>214</v>
      </c>
      <c r="O57" s="62" t="s">
        <v>214</v>
      </c>
      <c r="P57" s="62" t="s">
        <v>214</v>
      </c>
      <c r="Q57" s="62" t="s">
        <v>214</v>
      </c>
      <c r="R57" s="63" t="s">
        <v>214</v>
      </c>
      <c r="S57" s="48">
        <v>0</v>
      </c>
    </row>
    <row r="58" spans="1:19" ht="15">
      <c r="A58" s="89"/>
      <c r="B58" s="74" t="s">
        <v>178</v>
      </c>
      <c r="C58" s="80">
        <v>0</v>
      </c>
      <c r="D58" s="20" t="s">
        <v>15</v>
      </c>
      <c r="E58" s="24">
        <f ca="1">OFFSET(I58,0,C58)</f>
        <v>3000000</v>
      </c>
      <c r="F58" s="24">
        <f ca="1">SUM(OFFSET(I58,0,C58,,10))</f>
        <v>3000000</v>
      </c>
      <c r="G58" s="65" t="s">
        <v>214</v>
      </c>
      <c r="H58" s="68"/>
      <c r="I58" s="58">
        <v>3000000</v>
      </c>
      <c r="J58" s="59" t="s">
        <v>214</v>
      </c>
      <c r="K58" s="59" t="s">
        <v>214</v>
      </c>
      <c r="L58" s="59" t="s">
        <v>214</v>
      </c>
      <c r="M58" s="59" t="s">
        <v>214</v>
      </c>
      <c r="N58" s="59" t="s">
        <v>214</v>
      </c>
      <c r="O58" s="59" t="s">
        <v>214</v>
      </c>
      <c r="P58" s="59" t="s">
        <v>214</v>
      </c>
      <c r="Q58" s="59" t="s">
        <v>214</v>
      </c>
      <c r="R58" s="60" t="s">
        <v>214</v>
      </c>
      <c r="S58" s="48">
        <v>0</v>
      </c>
    </row>
    <row r="59" spans="1:19" ht="15.75" thickBot="1">
      <c r="A59" s="89"/>
      <c r="B59" s="75"/>
      <c r="C59" s="81"/>
      <c r="D59" s="21" t="s">
        <v>16</v>
      </c>
      <c r="E59" s="29">
        <f ca="1">OFFSET(I59,0,C58)</f>
        <v>4000000</v>
      </c>
      <c r="F59" s="29">
        <f ca="1">SUM(OFFSET(I59,0,C58,,10))</f>
        <v>4000000</v>
      </c>
      <c r="G59" s="67" t="s">
        <v>214</v>
      </c>
      <c r="H59" s="68"/>
      <c r="I59" s="61">
        <v>4000000</v>
      </c>
      <c r="J59" s="62" t="s">
        <v>214</v>
      </c>
      <c r="K59" s="62" t="s">
        <v>214</v>
      </c>
      <c r="L59" s="62" t="s">
        <v>214</v>
      </c>
      <c r="M59" s="62" t="s">
        <v>214</v>
      </c>
      <c r="N59" s="62" t="s">
        <v>214</v>
      </c>
      <c r="O59" s="62" t="s">
        <v>214</v>
      </c>
      <c r="P59" s="62" t="s">
        <v>214</v>
      </c>
      <c r="Q59" s="62" t="s">
        <v>214</v>
      </c>
      <c r="R59" s="63" t="s">
        <v>214</v>
      </c>
      <c r="S59" s="48">
        <v>0</v>
      </c>
    </row>
    <row r="60" spans="1:19" ht="15">
      <c r="A60" s="89"/>
      <c r="B60" s="74" t="s">
        <v>179</v>
      </c>
      <c r="C60" s="80">
        <v>0</v>
      </c>
      <c r="D60" s="20" t="s">
        <v>15</v>
      </c>
      <c r="E60" s="24">
        <f ca="1">OFFSET(I60,0,C60)</f>
        <v>0</v>
      </c>
      <c r="F60" s="24">
        <f ca="1">SUM(OFFSET(I60,0,C60,,10))</f>
        <v>0</v>
      </c>
      <c r="G60" s="65" t="s">
        <v>214</v>
      </c>
      <c r="H60" s="68"/>
      <c r="I60" s="58">
        <v>0</v>
      </c>
      <c r="J60" s="59" t="s">
        <v>214</v>
      </c>
      <c r="K60" s="59" t="s">
        <v>214</v>
      </c>
      <c r="L60" s="59" t="s">
        <v>214</v>
      </c>
      <c r="M60" s="59" t="s">
        <v>214</v>
      </c>
      <c r="N60" s="59" t="s">
        <v>214</v>
      </c>
      <c r="O60" s="59" t="s">
        <v>214</v>
      </c>
      <c r="P60" s="59" t="s">
        <v>214</v>
      </c>
      <c r="Q60" s="59" t="s">
        <v>214</v>
      </c>
      <c r="R60" s="60" t="s">
        <v>214</v>
      </c>
      <c r="S60" s="48">
        <v>0</v>
      </c>
    </row>
    <row r="61" spans="1:19" ht="15.75" thickBot="1">
      <c r="A61" s="89"/>
      <c r="B61" s="75"/>
      <c r="C61" s="81"/>
      <c r="D61" s="21" t="s">
        <v>16</v>
      </c>
      <c r="E61" s="29">
        <f ca="1">OFFSET(I61,0,C60)</f>
        <v>1000000</v>
      </c>
      <c r="F61" s="29">
        <f ca="1">SUM(OFFSET(I61,0,C60,,10))</f>
        <v>1000000</v>
      </c>
      <c r="G61" s="67" t="s">
        <v>214</v>
      </c>
      <c r="H61" s="68"/>
      <c r="I61" s="61">
        <v>1000000</v>
      </c>
      <c r="J61" s="62" t="s">
        <v>214</v>
      </c>
      <c r="K61" s="62" t="s">
        <v>214</v>
      </c>
      <c r="L61" s="62" t="s">
        <v>214</v>
      </c>
      <c r="M61" s="62" t="s">
        <v>214</v>
      </c>
      <c r="N61" s="62" t="s">
        <v>214</v>
      </c>
      <c r="O61" s="62" t="s">
        <v>214</v>
      </c>
      <c r="P61" s="62" t="s">
        <v>214</v>
      </c>
      <c r="Q61" s="62" t="s">
        <v>214</v>
      </c>
      <c r="R61" s="63" t="s">
        <v>214</v>
      </c>
      <c r="S61" s="48">
        <v>0</v>
      </c>
    </row>
    <row r="62" spans="1:19" ht="15">
      <c r="A62" s="89"/>
      <c r="B62" s="74" t="s">
        <v>180</v>
      </c>
      <c r="C62" s="80">
        <v>0</v>
      </c>
      <c r="D62" s="20" t="s">
        <v>15</v>
      </c>
      <c r="E62" s="24">
        <f ca="1">OFFSET(I62,0,C62)</f>
        <v>3000000</v>
      </c>
      <c r="F62" s="24">
        <f ca="1">SUM(OFFSET(I62,0,C62,,10))</f>
        <v>3000000</v>
      </c>
      <c r="G62" s="65" t="s">
        <v>214</v>
      </c>
      <c r="H62" s="68"/>
      <c r="I62" s="58">
        <v>3000000</v>
      </c>
      <c r="J62" s="59" t="s">
        <v>214</v>
      </c>
      <c r="K62" s="59" t="s">
        <v>214</v>
      </c>
      <c r="L62" s="59" t="s">
        <v>214</v>
      </c>
      <c r="M62" s="59" t="s">
        <v>214</v>
      </c>
      <c r="N62" s="59" t="s">
        <v>214</v>
      </c>
      <c r="O62" s="59" t="s">
        <v>214</v>
      </c>
      <c r="P62" s="59" t="s">
        <v>214</v>
      </c>
      <c r="Q62" s="59" t="s">
        <v>214</v>
      </c>
      <c r="R62" s="60" t="s">
        <v>214</v>
      </c>
      <c r="S62" s="48">
        <v>0</v>
      </c>
    </row>
    <row r="63" spans="1:19" ht="15.75" thickBot="1">
      <c r="A63" s="89"/>
      <c r="B63" s="75"/>
      <c r="C63" s="81"/>
      <c r="D63" s="21" t="s">
        <v>16</v>
      </c>
      <c r="E63" s="29">
        <f ca="1">OFFSET(I63,0,C62)</f>
        <v>4000000</v>
      </c>
      <c r="F63" s="29">
        <f ca="1">SUM(OFFSET(I63,0,C62,,10))</f>
        <v>4000000</v>
      </c>
      <c r="G63" s="67" t="s">
        <v>214</v>
      </c>
      <c r="H63" s="68"/>
      <c r="I63" s="61">
        <v>4000000</v>
      </c>
      <c r="J63" s="62" t="s">
        <v>214</v>
      </c>
      <c r="K63" s="62" t="s">
        <v>214</v>
      </c>
      <c r="L63" s="62" t="s">
        <v>214</v>
      </c>
      <c r="M63" s="62" t="s">
        <v>214</v>
      </c>
      <c r="N63" s="62" t="s">
        <v>214</v>
      </c>
      <c r="O63" s="62" t="s">
        <v>214</v>
      </c>
      <c r="P63" s="62" t="s">
        <v>214</v>
      </c>
      <c r="Q63" s="62" t="s">
        <v>214</v>
      </c>
      <c r="R63" s="63" t="s">
        <v>214</v>
      </c>
      <c r="S63" s="48">
        <v>0</v>
      </c>
    </row>
    <row r="64" spans="1:19" ht="15">
      <c r="A64" s="89"/>
      <c r="B64" s="74"/>
      <c r="C64" s="80"/>
      <c r="D64" s="20"/>
      <c r="E64" s="24"/>
      <c r="F64" s="24"/>
      <c r="G64" s="65"/>
      <c r="H64" s="68"/>
      <c r="I64" s="58"/>
      <c r="J64" s="59"/>
      <c r="K64" s="59"/>
      <c r="L64" s="59"/>
      <c r="M64" s="59"/>
      <c r="N64" s="59"/>
      <c r="O64" s="59"/>
      <c r="P64" s="59"/>
      <c r="Q64" s="59"/>
      <c r="R64" s="60"/>
      <c r="S64" s="48">
        <v>0</v>
      </c>
    </row>
    <row r="65" spans="1:19" ht="15.75" thickBot="1">
      <c r="A65" s="89"/>
      <c r="B65" s="75"/>
      <c r="C65" s="81"/>
      <c r="D65" s="21"/>
      <c r="E65" s="29"/>
      <c r="F65" s="29"/>
      <c r="G65" s="67"/>
      <c r="H65" s="68"/>
      <c r="I65" s="61"/>
      <c r="J65" s="62"/>
      <c r="K65" s="62"/>
      <c r="L65" s="62"/>
      <c r="M65" s="62"/>
      <c r="N65" s="62"/>
      <c r="O65" s="62"/>
      <c r="P65" s="62"/>
      <c r="Q65" s="62"/>
      <c r="R65" s="63"/>
      <c r="S65" s="48">
        <v>0</v>
      </c>
    </row>
    <row r="66" spans="1:19" ht="15">
      <c r="A66" s="89"/>
      <c r="B66" s="74"/>
      <c r="C66" s="80"/>
      <c r="D66" s="20"/>
      <c r="E66" s="24"/>
      <c r="F66" s="24"/>
      <c r="G66" s="65"/>
      <c r="H66" s="68"/>
      <c r="I66" s="58"/>
      <c r="J66" s="59"/>
      <c r="K66" s="59"/>
      <c r="L66" s="59"/>
      <c r="M66" s="59"/>
      <c r="N66" s="59"/>
      <c r="O66" s="59"/>
      <c r="P66" s="59"/>
      <c r="Q66" s="59"/>
      <c r="R66" s="60"/>
      <c r="S66" s="48">
        <v>0</v>
      </c>
    </row>
    <row r="67" spans="1:19" ht="15.75" thickBot="1">
      <c r="A67" s="89"/>
      <c r="B67" s="75"/>
      <c r="C67" s="81"/>
      <c r="D67" s="21"/>
      <c r="E67" s="29"/>
      <c r="F67" s="29"/>
      <c r="G67" s="67"/>
      <c r="H67" s="68"/>
      <c r="I67" s="61"/>
      <c r="J67" s="62"/>
      <c r="K67" s="62"/>
      <c r="L67" s="62"/>
      <c r="M67" s="62"/>
      <c r="N67" s="62"/>
      <c r="O67" s="62"/>
      <c r="P67" s="62"/>
      <c r="Q67" s="62"/>
      <c r="R67" s="63"/>
      <c r="S67" s="48">
        <v>0</v>
      </c>
    </row>
    <row r="68" spans="1:19" ht="15">
      <c r="A68" s="89"/>
      <c r="B68" s="74"/>
      <c r="C68" s="80"/>
      <c r="D68" s="20"/>
      <c r="E68" s="24"/>
      <c r="F68" s="24"/>
      <c r="G68" s="65"/>
      <c r="H68" s="68"/>
      <c r="I68" s="58"/>
      <c r="J68" s="59"/>
      <c r="K68" s="59"/>
      <c r="L68" s="59"/>
      <c r="M68" s="59"/>
      <c r="N68" s="59"/>
      <c r="O68" s="59"/>
      <c r="P68" s="59"/>
      <c r="Q68" s="59"/>
      <c r="R68" s="60"/>
      <c r="S68" s="48">
        <v>0</v>
      </c>
    </row>
    <row r="69" spans="1:19" s="8" customFormat="1" ht="15.75" thickBot="1">
      <c r="A69" s="89"/>
      <c r="B69" s="75"/>
      <c r="C69" s="81"/>
      <c r="D69" s="21"/>
      <c r="E69" s="29"/>
      <c r="F69" s="29"/>
      <c r="G69" s="67"/>
      <c r="H69" s="69"/>
      <c r="I69" s="61"/>
      <c r="J69" s="62"/>
      <c r="K69" s="62"/>
      <c r="L69" s="62"/>
      <c r="M69" s="62"/>
      <c r="N69" s="62"/>
      <c r="O69" s="62"/>
      <c r="P69" s="62"/>
      <c r="Q69" s="62"/>
      <c r="R69" s="63"/>
      <c r="S69" s="48">
        <v>0</v>
      </c>
    </row>
    <row r="70" spans="1:19" ht="15">
      <c r="A70" s="88"/>
      <c r="B70" s="73"/>
      <c r="C70" s="73"/>
      <c r="D70" s="35"/>
      <c r="E70" s="36"/>
      <c r="F70" s="36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48">
        <v>0</v>
      </c>
    </row>
    <row r="71" spans="1:19" ht="15">
      <c r="A71" s="88"/>
      <c r="B71" s="73"/>
      <c r="C71" s="73"/>
      <c r="D71" s="35"/>
      <c r="E71" s="36"/>
      <c r="F71" s="36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48">
        <v>0</v>
      </c>
    </row>
    <row r="72" spans="1:19" ht="15">
      <c r="A72" s="88"/>
      <c r="B72" s="73"/>
      <c r="C72" s="73"/>
      <c r="D72" s="35"/>
      <c r="E72" s="36"/>
      <c r="F72" s="36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48">
        <v>0</v>
      </c>
    </row>
    <row r="73" spans="1:19" ht="15">
      <c r="A73" s="88"/>
      <c r="B73" s="73"/>
      <c r="C73" s="73"/>
      <c r="D73" s="35"/>
      <c r="E73" s="36"/>
      <c r="F73" s="36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48">
        <v>0</v>
      </c>
    </row>
    <row r="74" spans="1:19" ht="15">
      <c r="A74" s="88"/>
      <c r="B74" s="73"/>
      <c r="C74" s="73"/>
      <c r="D74" s="35"/>
      <c r="E74" s="36"/>
      <c r="F74" s="36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48">
        <v>0</v>
      </c>
    </row>
    <row r="75" spans="1:19" ht="15">
      <c r="A75" s="88"/>
      <c r="B75" s="73"/>
      <c r="C75" s="73"/>
      <c r="D75" s="35"/>
      <c r="E75" s="36"/>
      <c r="F75" s="36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48">
        <v>0</v>
      </c>
    </row>
    <row r="76" spans="1:19" ht="15">
      <c r="A76" s="88"/>
      <c r="B76" s="73"/>
      <c r="C76" s="73"/>
      <c r="D76" s="35"/>
      <c r="E76" s="36"/>
      <c r="F76" s="36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48">
        <v>0</v>
      </c>
    </row>
    <row r="77" spans="1:19" ht="15">
      <c r="A77" s="88"/>
      <c r="B77" s="73"/>
      <c r="C77" s="73"/>
      <c r="D77" s="35"/>
      <c r="E77" s="36"/>
      <c r="F77" s="36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48">
        <v>0</v>
      </c>
    </row>
    <row r="78" spans="1:19" ht="15">
      <c r="A78" s="88"/>
      <c r="B78" s="73"/>
      <c r="C78" s="73"/>
      <c r="D78" s="35"/>
      <c r="E78" s="36"/>
      <c r="F78" s="36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48">
        <v>0</v>
      </c>
    </row>
    <row r="79" spans="1:19" ht="15">
      <c r="A79" s="88"/>
      <c r="B79" s="73"/>
      <c r="C79" s="73"/>
      <c r="D79" s="35"/>
      <c r="E79" s="36"/>
      <c r="F79" s="36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48">
        <v>0</v>
      </c>
    </row>
    <row r="80" spans="1:19" ht="15">
      <c r="A80" s="88"/>
      <c r="B80" s="73"/>
      <c r="C80" s="73"/>
      <c r="D80" s="35"/>
      <c r="E80" s="36"/>
      <c r="F80" s="36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48">
        <v>0</v>
      </c>
    </row>
    <row r="81" spans="1:19" ht="15">
      <c r="A81" s="88"/>
      <c r="B81" s="73"/>
      <c r="C81" s="73"/>
      <c r="D81" s="35"/>
      <c r="E81" s="36"/>
      <c r="F81" s="36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48">
        <v>0</v>
      </c>
    </row>
    <row r="82" spans="1:19" ht="15">
      <c r="A82" s="88"/>
      <c r="B82" s="73"/>
      <c r="C82" s="73"/>
      <c r="D82" s="35"/>
      <c r="E82" s="36"/>
      <c r="F82" s="36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48">
        <v>0</v>
      </c>
    </row>
    <row r="83" spans="1:19" ht="15">
      <c r="A83" s="88"/>
      <c r="B83" s="73"/>
      <c r="C83" s="73"/>
      <c r="D83" s="35"/>
      <c r="E83" s="36"/>
      <c r="F83" s="36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48">
        <v>0</v>
      </c>
    </row>
    <row r="84" spans="1:19" ht="15">
      <c r="A84" s="88"/>
      <c r="B84" s="73"/>
      <c r="C84" s="73"/>
      <c r="D84" s="35"/>
      <c r="E84" s="36"/>
      <c r="F84" s="36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48">
        <v>0</v>
      </c>
    </row>
    <row r="85" spans="1:19" ht="15">
      <c r="A85" s="88"/>
      <c r="B85" s="73"/>
      <c r="C85" s="73"/>
      <c r="D85" s="35"/>
      <c r="E85" s="36"/>
      <c r="F85" s="36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48">
        <v>0</v>
      </c>
    </row>
    <row r="86" spans="1:19" ht="15">
      <c r="A86" s="88"/>
      <c r="B86" s="73"/>
      <c r="C86" s="73"/>
      <c r="D86" s="35"/>
      <c r="E86" s="36"/>
      <c r="F86" s="36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48">
        <v>0</v>
      </c>
    </row>
    <row r="87" spans="1:18" ht="15">
      <c r="A87" s="88"/>
      <c r="B87" s="73"/>
      <c r="C87" s="73"/>
      <c r="D87" s="35"/>
      <c r="E87" s="36"/>
      <c r="F87" s="36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</row>
    <row r="88" spans="1:18" ht="15">
      <c r="A88" s="88"/>
      <c r="B88" s="73"/>
      <c r="C88" s="73"/>
      <c r="D88" s="35"/>
      <c r="E88" s="36"/>
      <c r="F88" s="36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</row>
    <row r="89" spans="1:18" ht="15">
      <c r="A89" s="88"/>
      <c r="B89" s="73"/>
      <c r="C89" s="73"/>
      <c r="D89" s="35"/>
      <c r="E89" s="36"/>
      <c r="F89" s="36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</row>
    <row r="90" spans="1:19" ht="15">
      <c r="A90" s="88"/>
      <c r="B90" s="73"/>
      <c r="C90" s="73"/>
      <c r="D90" s="35"/>
      <c r="E90" s="36"/>
      <c r="F90" s="36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54"/>
    </row>
    <row r="91" spans="1:19" ht="15.75" thickBot="1">
      <c r="A91" s="88"/>
      <c r="B91" s="73"/>
      <c r="C91" s="73"/>
      <c r="D91" s="35"/>
      <c r="E91" s="36"/>
      <c r="F91" s="36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50"/>
    </row>
    <row r="92" spans="1:19" ht="15">
      <c r="A92" s="88"/>
      <c r="B92" s="73"/>
      <c r="C92" s="73"/>
      <c r="D92" s="35"/>
      <c r="E92" s="36"/>
      <c r="F92" s="36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55"/>
    </row>
    <row r="93" spans="1:19" ht="15">
      <c r="A93" s="88"/>
      <c r="B93" s="73"/>
      <c r="C93" s="73"/>
      <c r="D93" s="35"/>
      <c r="E93" s="36"/>
      <c r="F93" s="36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55"/>
    </row>
    <row r="94" spans="1:19" ht="15">
      <c r="A94" s="88"/>
      <c r="B94" s="73"/>
      <c r="C94" s="73"/>
      <c r="D94" s="35"/>
      <c r="E94" s="36"/>
      <c r="F94" s="36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55"/>
    </row>
    <row r="95" spans="1:19" ht="15">
      <c r="A95" s="88"/>
      <c r="B95" s="73"/>
      <c r="C95" s="73"/>
      <c r="D95" s="35"/>
      <c r="E95" s="36"/>
      <c r="F95" s="36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55"/>
    </row>
    <row r="96" spans="1:19" ht="15">
      <c r="A96" s="88"/>
      <c r="B96" s="73"/>
      <c r="C96" s="73"/>
      <c r="D96" s="35"/>
      <c r="E96" s="36"/>
      <c r="F96" s="36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55"/>
    </row>
    <row r="97" spans="1:19" ht="15">
      <c r="A97" s="88"/>
      <c r="B97" s="73"/>
      <c r="C97" s="73"/>
      <c r="D97" s="35"/>
      <c r="E97" s="36"/>
      <c r="F97" s="36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55"/>
    </row>
    <row r="98" spans="1:19" ht="15">
      <c r="A98" s="88"/>
      <c r="B98" s="73"/>
      <c r="C98" s="73"/>
      <c r="D98" s="35"/>
      <c r="E98" s="36"/>
      <c r="F98" s="36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55"/>
    </row>
    <row r="99" spans="1:19" ht="15">
      <c r="A99" s="88"/>
      <c r="B99" s="73"/>
      <c r="C99" s="73"/>
      <c r="D99" s="35"/>
      <c r="E99" s="36"/>
      <c r="F99" s="36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55"/>
    </row>
    <row r="100" spans="1:19" ht="15">
      <c r="A100" s="88"/>
      <c r="B100" s="73"/>
      <c r="C100" s="73"/>
      <c r="D100" s="35"/>
      <c r="E100" s="36"/>
      <c r="F100" s="36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55"/>
    </row>
    <row r="101" spans="1:19" ht="15">
      <c r="A101" s="88"/>
      <c r="B101" s="73"/>
      <c r="C101" s="73"/>
      <c r="D101" s="35"/>
      <c r="E101" s="36"/>
      <c r="F101" s="36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55"/>
    </row>
    <row r="102" spans="1:19" ht="15">
      <c r="A102" s="88"/>
      <c r="B102" s="73"/>
      <c r="C102" s="73"/>
      <c r="D102" s="35"/>
      <c r="E102" s="36"/>
      <c r="F102" s="36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55"/>
    </row>
    <row r="103" spans="1:19" ht="15">
      <c r="A103" s="88"/>
      <c r="B103" s="73"/>
      <c r="C103" s="73"/>
      <c r="D103" s="35"/>
      <c r="E103" s="36"/>
      <c r="F103" s="36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55"/>
    </row>
    <row r="104" spans="1:19" ht="15">
      <c r="A104" s="88"/>
      <c r="B104" s="73"/>
      <c r="C104" s="73"/>
      <c r="D104" s="35"/>
      <c r="E104" s="36"/>
      <c r="F104" s="36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55"/>
    </row>
    <row r="105" spans="1:19" ht="15">
      <c r="A105" s="88"/>
      <c r="B105" s="73"/>
      <c r="C105" s="73"/>
      <c r="D105" s="35"/>
      <c r="E105" s="36"/>
      <c r="F105" s="36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55"/>
    </row>
    <row r="106" spans="1:19" ht="15">
      <c r="A106" s="88"/>
      <c r="B106" s="73"/>
      <c r="C106" s="73"/>
      <c r="D106" s="35"/>
      <c r="E106" s="36"/>
      <c r="F106" s="36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55"/>
    </row>
    <row r="107" spans="1:19" ht="15">
      <c r="A107" s="88"/>
      <c r="B107" s="73"/>
      <c r="C107" s="73"/>
      <c r="D107" s="35"/>
      <c r="E107" s="36"/>
      <c r="F107" s="36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55"/>
    </row>
    <row r="108" spans="1:19" ht="15">
      <c r="A108" s="88"/>
      <c r="B108" s="73"/>
      <c r="C108" s="73"/>
      <c r="D108" s="35"/>
      <c r="E108" s="36"/>
      <c r="F108" s="36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55"/>
    </row>
    <row r="109" spans="1:19" ht="15">
      <c r="A109" s="88"/>
      <c r="B109" s="73"/>
      <c r="C109" s="73"/>
      <c r="D109" s="35"/>
      <c r="E109" s="36"/>
      <c r="F109" s="36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55"/>
    </row>
    <row r="110" spans="1:19" ht="15">
      <c r="A110" s="88"/>
      <c r="B110" s="73"/>
      <c r="C110" s="73"/>
      <c r="D110" s="35"/>
      <c r="E110" s="36"/>
      <c r="F110" s="36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55"/>
    </row>
    <row r="111" spans="1:19" ht="15">
      <c r="A111" s="88"/>
      <c r="B111" s="73"/>
      <c r="C111" s="73"/>
      <c r="D111" s="35"/>
      <c r="E111" s="36"/>
      <c r="F111" s="36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55"/>
    </row>
    <row r="112" spans="1:19" ht="15">
      <c r="A112" s="88"/>
      <c r="B112" s="73"/>
      <c r="C112" s="73"/>
      <c r="D112" s="35"/>
      <c r="E112" s="36"/>
      <c r="F112" s="36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55"/>
    </row>
    <row r="113" spans="1:19" ht="15">
      <c r="A113" s="88"/>
      <c r="B113" s="73"/>
      <c r="C113" s="73"/>
      <c r="D113" s="35"/>
      <c r="E113" s="36"/>
      <c r="F113" s="36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55"/>
    </row>
    <row r="114" spans="1:19" ht="15">
      <c r="A114" s="88"/>
      <c r="B114" s="73"/>
      <c r="C114" s="73"/>
      <c r="D114" s="35"/>
      <c r="E114" s="36"/>
      <c r="F114" s="36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55"/>
    </row>
    <row r="115" spans="1:19" ht="15">
      <c r="A115" s="88"/>
      <c r="B115" s="73"/>
      <c r="C115" s="73"/>
      <c r="D115" s="35"/>
      <c r="E115" s="36"/>
      <c r="F115" s="36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55"/>
    </row>
    <row r="116" spans="1:19" ht="15">
      <c r="A116" s="88"/>
      <c r="B116" s="73"/>
      <c r="C116" s="73"/>
      <c r="D116" s="35"/>
      <c r="E116" s="36"/>
      <c r="F116" s="36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55"/>
    </row>
    <row r="117" spans="1:19" ht="15">
      <c r="A117" s="88"/>
      <c r="B117" s="73"/>
      <c r="C117" s="73"/>
      <c r="D117" s="35"/>
      <c r="E117" s="36"/>
      <c r="F117" s="36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55"/>
    </row>
    <row r="118" spans="1:19" ht="15">
      <c r="A118" s="88"/>
      <c r="B118" s="73"/>
      <c r="C118" s="73"/>
      <c r="D118" s="35"/>
      <c r="E118" s="36"/>
      <c r="F118" s="36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55"/>
    </row>
    <row r="119" spans="1:19" ht="15">
      <c r="A119" s="88"/>
      <c r="B119" s="73"/>
      <c r="C119" s="73"/>
      <c r="D119" s="35"/>
      <c r="E119" s="36"/>
      <c r="F119" s="36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55"/>
    </row>
    <row r="120" spans="1:19" ht="15">
      <c r="A120" s="88"/>
      <c r="B120" s="73"/>
      <c r="C120" s="73"/>
      <c r="D120" s="35"/>
      <c r="E120" s="36"/>
      <c r="F120" s="36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55"/>
    </row>
    <row r="121" spans="1:19" ht="15">
      <c r="A121" s="88"/>
      <c r="B121" s="73"/>
      <c r="C121" s="73"/>
      <c r="D121" s="35"/>
      <c r="E121" s="36"/>
      <c r="F121" s="36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55"/>
    </row>
    <row r="122" spans="1:19" ht="15">
      <c r="A122" s="88"/>
      <c r="B122" s="73"/>
      <c r="C122" s="73"/>
      <c r="D122" s="35"/>
      <c r="E122" s="36"/>
      <c r="F122" s="36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55"/>
    </row>
    <row r="123" spans="1:19" ht="15">
      <c r="A123" s="88"/>
      <c r="B123" s="73"/>
      <c r="C123" s="73"/>
      <c r="D123" s="35"/>
      <c r="E123" s="36"/>
      <c r="F123" s="36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55"/>
    </row>
    <row r="124" spans="1:19" ht="15">
      <c r="A124" s="88"/>
      <c r="B124" s="73"/>
      <c r="C124" s="73"/>
      <c r="D124" s="35"/>
      <c r="E124" s="36"/>
      <c r="F124" s="36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55"/>
    </row>
    <row r="125" spans="1:19" ht="15">
      <c r="A125" s="88"/>
      <c r="B125" s="73"/>
      <c r="C125" s="73"/>
      <c r="D125" s="35"/>
      <c r="E125" s="36"/>
      <c r="F125" s="36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55"/>
    </row>
    <row r="126" spans="1:19" ht="15">
      <c r="A126" s="88"/>
      <c r="B126" s="73"/>
      <c r="C126" s="73"/>
      <c r="D126" s="35"/>
      <c r="E126" s="36"/>
      <c r="F126" s="36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55"/>
    </row>
    <row r="127" spans="1:19" ht="15">
      <c r="A127" s="88"/>
      <c r="B127" s="73"/>
      <c r="C127" s="73"/>
      <c r="D127" s="35"/>
      <c r="E127" s="36"/>
      <c r="F127" s="36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55"/>
    </row>
    <row r="128" spans="1:19" ht="15">
      <c r="A128" s="88"/>
      <c r="B128" s="73"/>
      <c r="C128" s="73"/>
      <c r="D128" s="35"/>
      <c r="E128" s="36"/>
      <c r="F128" s="36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55"/>
    </row>
    <row r="129" spans="1:19" ht="15">
      <c r="A129" s="88"/>
      <c r="B129" s="73"/>
      <c r="C129" s="73"/>
      <c r="D129" s="35"/>
      <c r="E129" s="36"/>
      <c r="F129" s="36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55"/>
    </row>
    <row r="130" spans="1:19" ht="15">
      <c r="A130" s="88"/>
      <c r="B130" s="73"/>
      <c r="C130" s="73"/>
      <c r="D130" s="35"/>
      <c r="E130" s="36"/>
      <c r="F130" s="36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55"/>
    </row>
    <row r="131" spans="1:19" ht="15">
      <c r="A131" s="88"/>
      <c r="B131" s="73"/>
      <c r="C131" s="73"/>
      <c r="D131" s="35"/>
      <c r="E131" s="36"/>
      <c r="F131" s="36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55"/>
    </row>
    <row r="132" spans="1:19" ht="15">
      <c r="A132" s="88"/>
      <c r="B132" s="73"/>
      <c r="C132" s="73"/>
      <c r="D132" s="35"/>
      <c r="E132" s="36"/>
      <c r="F132" s="36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55"/>
    </row>
    <row r="133" spans="1:19" ht="15">
      <c r="A133" s="88"/>
      <c r="B133" s="73"/>
      <c r="C133" s="73"/>
      <c r="D133" s="35"/>
      <c r="E133" s="36"/>
      <c r="F133" s="36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55"/>
    </row>
    <row r="134" spans="1:19" ht="15">
      <c r="A134" s="88"/>
      <c r="B134" s="73"/>
      <c r="C134" s="73"/>
      <c r="D134" s="35"/>
      <c r="E134" s="36"/>
      <c r="F134" s="36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55"/>
    </row>
    <row r="135" spans="1:19" ht="15">
      <c r="A135" s="88"/>
      <c r="B135" s="73"/>
      <c r="C135" s="73"/>
      <c r="D135" s="35"/>
      <c r="E135" s="36"/>
      <c r="F135" s="36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55"/>
    </row>
    <row r="136" spans="1:19" ht="15">
      <c r="A136" s="88"/>
      <c r="B136" s="73"/>
      <c r="C136" s="73"/>
      <c r="D136" s="35"/>
      <c r="E136" s="36"/>
      <c r="F136" s="36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55"/>
    </row>
    <row r="137" spans="1:19" ht="15">
      <c r="A137" s="88"/>
      <c r="B137" s="73"/>
      <c r="C137" s="73"/>
      <c r="D137" s="35"/>
      <c r="E137" s="36"/>
      <c r="F137" s="36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55"/>
    </row>
    <row r="138" spans="1:19" ht="15">
      <c r="A138" s="88"/>
      <c r="B138" s="73"/>
      <c r="C138" s="73"/>
      <c r="D138" s="35"/>
      <c r="E138" s="36"/>
      <c r="F138" s="36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55"/>
    </row>
    <row r="139" spans="1:19" ht="15">
      <c r="A139" s="88"/>
      <c r="B139" s="73"/>
      <c r="C139" s="73"/>
      <c r="D139" s="35"/>
      <c r="E139" s="36"/>
      <c r="F139" s="36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55"/>
    </row>
    <row r="140" spans="1:19" ht="15">
      <c r="A140" s="88"/>
      <c r="B140" s="73"/>
      <c r="C140" s="73"/>
      <c r="D140" s="35"/>
      <c r="E140" s="36"/>
      <c r="F140" s="36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55"/>
    </row>
    <row r="141" spans="1:19" ht="15">
      <c r="A141" s="88"/>
      <c r="B141" s="73"/>
      <c r="C141" s="73"/>
      <c r="D141" s="35"/>
      <c r="E141" s="36"/>
      <c r="F141" s="36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55"/>
    </row>
    <row r="142" spans="1:19" ht="15">
      <c r="A142" s="88"/>
      <c r="B142" s="73"/>
      <c r="C142" s="73"/>
      <c r="D142" s="35"/>
      <c r="E142" s="36"/>
      <c r="F142" s="36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55"/>
    </row>
    <row r="143" spans="1:19" ht="15">
      <c r="A143" s="88"/>
      <c r="B143" s="73"/>
      <c r="C143" s="73"/>
      <c r="D143" s="35"/>
      <c r="E143" s="36"/>
      <c r="F143" s="36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55"/>
    </row>
    <row r="144" spans="1:19" ht="15">
      <c r="A144" s="88"/>
      <c r="B144" s="73"/>
      <c r="C144" s="73"/>
      <c r="D144" s="35"/>
      <c r="E144" s="36"/>
      <c r="F144" s="36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55"/>
    </row>
    <row r="145" spans="1:19" ht="15">
      <c r="A145" s="88"/>
      <c r="B145" s="73"/>
      <c r="C145" s="73"/>
      <c r="D145" s="35"/>
      <c r="E145" s="36"/>
      <c r="F145" s="36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55"/>
    </row>
    <row r="146" spans="1:19" ht="15">
      <c r="A146" s="88"/>
      <c r="B146" s="73"/>
      <c r="C146" s="73"/>
      <c r="D146" s="35"/>
      <c r="E146" s="36"/>
      <c r="F146" s="36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55"/>
    </row>
    <row r="147" spans="1:19" ht="15">
      <c r="A147" s="88"/>
      <c r="B147" s="73"/>
      <c r="C147" s="73"/>
      <c r="D147" s="35"/>
      <c r="E147" s="36"/>
      <c r="F147" s="36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55"/>
    </row>
    <row r="148" spans="1:19" ht="15">
      <c r="A148" s="88"/>
      <c r="B148" s="73"/>
      <c r="C148" s="73"/>
      <c r="D148" s="35"/>
      <c r="E148" s="36"/>
      <c r="F148" s="36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55"/>
    </row>
    <row r="149" spans="1:19" ht="15">
      <c r="A149" s="88"/>
      <c r="B149" s="73"/>
      <c r="C149" s="73"/>
      <c r="D149" s="35"/>
      <c r="E149" s="36"/>
      <c r="F149" s="36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55"/>
    </row>
    <row r="150" spans="1:19" ht="15">
      <c r="A150" s="88"/>
      <c r="B150" s="73"/>
      <c r="C150" s="73"/>
      <c r="D150" s="35"/>
      <c r="E150" s="36"/>
      <c r="F150" s="36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55"/>
    </row>
    <row r="151" spans="1:19" ht="15">
      <c r="A151" s="88"/>
      <c r="B151" s="73"/>
      <c r="C151" s="73"/>
      <c r="D151" s="35"/>
      <c r="E151" s="36"/>
      <c r="F151" s="36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55"/>
    </row>
    <row r="152" spans="1:19" ht="15">
      <c r="A152" s="88"/>
      <c r="B152" s="73"/>
      <c r="C152" s="73"/>
      <c r="D152" s="35"/>
      <c r="E152" s="36"/>
      <c r="F152" s="36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55"/>
    </row>
    <row r="153" spans="1:19" ht="15">
      <c r="A153" s="88"/>
      <c r="B153" s="73"/>
      <c r="C153" s="73"/>
      <c r="D153" s="35"/>
      <c r="E153" s="36"/>
      <c r="F153" s="36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55"/>
    </row>
    <row r="154" spans="1:19" ht="15">
      <c r="A154" s="88"/>
      <c r="B154" s="73"/>
      <c r="C154" s="73"/>
      <c r="D154" s="35"/>
      <c r="E154" s="36"/>
      <c r="F154" s="36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55"/>
    </row>
    <row r="155" spans="1:19" ht="15">
      <c r="A155" s="88"/>
      <c r="B155" s="73"/>
      <c r="C155" s="73"/>
      <c r="D155" s="35"/>
      <c r="E155" s="36"/>
      <c r="F155" s="36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55"/>
    </row>
    <row r="156" spans="1:19" ht="15">
      <c r="A156" s="88"/>
      <c r="B156" s="73"/>
      <c r="C156" s="73"/>
      <c r="D156" s="35"/>
      <c r="E156" s="36"/>
      <c r="F156" s="36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55"/>
    </row>
    <row r="157" spans="1:19" ht="15">
      <c r="A157" s="88"/>
      <c r="B157" s="73"/>
      <c r="C157" s="73"/>
      <c r="D157" s="35"/>
      <c r="E157" s="36"/>
      <c r="F157" s="36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55"/>
    </row>
    <row r="158" spans="1:19" ht="15">
      <c r="A158" s="88"/>
      <c r="B158" s="73"/>
      <c r="C158" s="73"/>
      <c r="D158" s="35"/>
      <c r="E158" s="36"/>
      <c r="F158" s="36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55"/>
    </row>
    <row r="159" spans="1:19" ht="15">
      <c r="A159" s="88"/>
      <c r="B159" s="73"/>
      <c r="C159" s="73"/>
      <c r="D159" s="35"/>
      <c r="E159" s="36"/>
      <c r="F159" s="36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55"/>
    </row>
    <row r="160" spans="1:19" ht="15">
      <c r="A160" s="88"/>
      <c r="B160" s="73"/>
      <c r="C160" s="73"/>
      <c r="D160" s="35"/>
      <c r="E160" s="36"/>
      <c r="F160" s="36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55"/>
    </row>
    <row r="161" spans="1:19" ht="15">
      <c r="A161" s="88"/>
      <c r="B161" s="73"/>
      <c r="C161" s="73"/>
      <c r="D161" s="35"/>
      <c r="E161" s="36"/>
      <c r="F161" s="36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55"/>
    </row>
    <row r="162" spans="1:19" ht="15">
      <c r="A162" s="88"/>
      <c r="B162" s="73"/>
      <c r="C162" s="73"/>
      <c r="D162" s="35"/>
      <c r="E162" s="36"/>
      <c r="F162" s="36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55"/>
    </row>
    <row r="163" spans="1:19" ht="15">
      <c r="A163" s="88"/>
      <c r="B163" s="73"/>
      <c r="C163" s="73"/>
      <c r="D163" s="35"/>
      <c r="E163" s="36"/>
      <c r="F163" s="36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55"/>
    </row>
    <row r="164" spans="1:19" ht="15">
      <c r="A164" s="88"/>
      <c r="B164" s="73"/>
      <c r="C164" s="73"/>
      <c r="D164" s="35"/>
      <c r="E164" s="36"/>
      <c r="F164" s="36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55"/>
    </row>
    <row r="165" spans="1:19" ht="15">
      <c r="A165" s="88"/>
      <c r="B165" s="73"/>
      <c r="C165" s="73"/>
      <c r="D165" s="35"/>
      <c r="E165" s="36"/>
      <c r="F165" s="36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55"/>
    </row>
    <row r="166" spans="1:19" ht="15">
      <c r="A166" s="88"/>
      <c r="B166" s="73"/>
      <c r="C166" s="73"/>
      <c r="D166" s="35"/>
      <c r="E166" s="36"/>
      <c r="F166" s="36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55"/>
    </row>
    <row r="167" spans="1:19" ht="15">
      <c r="A167" s="88"/>
      <c r="B167" s="73"/>
      <c r="C167" s="73"/>
      <c r="D167" s="35"/>
      <c r="E167" s="36"/>
      <c r="F167" s="36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55"/>
    </row>
    <row r="168" spans="1:19" ht="15">
      <c r="A168" s="88"/>
      <c r="B168" s="73"/>
      <c r="C168" s="73"/>
      <c r="D168" s="35"/>
      <c r="E168" s="36"/>
      <c r="F168" s="36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55"/>
    </row>
    <row r="169" spans="1:19" ht="15">
      <c r="A169" s="88"/>
      <c r="B169" s="73"/>
      <c r="C169" s="73"/>
      <c r="D169" s="35"/>
      <c r="E169" s="36"/>
      <c r="F169" s="36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55"/>
    </row>
    <row r="170" spans="1:19" ht="15">
      <c r="A170" s="88"/>
      <c r="B170" s="73"/>
      <c r="C170" s="73"/>
      <c r="D170" s="35"/>
      <c r="E170" s="36"/>
      <c r="F170" s="36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55"/>
    </row>
    <row r="171" spans="1:19" ht="15">
      <c r="A171" s="88"/>
      <c r="B171" s="73"/>
      <c r="C171" s="73"/>
      <c r="D171" s="35"/>
      <c r="E171" s="36"/>
      <c r="F171" s="36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55"/>
    </row>
    <row r="172" spans="1:19" ht="15">
      <c r="A172" s="88"/>
      <c r="B172" s="73"/>
      <c r="C172" s="73"/>
      <c r="D172" s="35"/>
      <c r="E172" s="36"/>
      <c r="F172" s="36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55"/>
    </row>
    <row r="173" spans="1:19" ht="15">
      <c r="A173" s="88"/>
      <c r="B173" s="73"/>
      <c r="C173" s="73"/>
      <c r="D173" s="35"/>
      <c r="E173" s="36"/>
      <c r="F173" s="36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55"/>
    </row>
    <row r="174" spans="1:19" ht="15">
      <c r="A174" s="88"/>
      <c r="B174" s="73"/>
      <c r="C174" s="73"/>
      <c r="D174" s="35"/>
      <c r="E174" s="36"/>
      <c r="F174" s="36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55"/>
    </row>
    <row r="175" spans="1:19" ht="15">
      <c r="A175" s="88"/>
      <c r="B175" s="73"/>
      <c r="C175" s="73"/>
      <c r="D175" s="35"/>
      <c r="E175" s="36"/>
      <c r="F175" s="36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55"/>
    </row>
    <row r="176" spans="1:19" ht="15">
      <c r="A176" s="88"/>
      <c r="B176" s="73"/>
      <c r="C176" s="73"/>
      <c r="D176" s="35"/>
      <c r="E176" s="36"/>
      <c r="F176" s="36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55"/>
    </row>
    <row r="177" spans="1:19" ht="15">
      <c r="A177" s="88"/>
      <c r="B177" s="73"/>
      <c r="C177" s="73"/>
      <c r="D177" s="35"/>
      <c r="E177" s="36"/>
      <c r="F177" s="36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55"/>
    </row>
    <row r="178" spans="1:19" ht="15">
      <c r="A178" s="88"/>
      <c r="B178" s="73"/>
      <c r="C178" s="73"/>
      <c r="D178" s="35"/>
      <c r="E178" s="36"/>
      <c r="F178" s="36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55"/>
    </row>
    <row r="179" spans="1:19" ht="15">
      <c r="A179" s="88"/>
      <c r="B179" s="73"/>
      <c r="C179" s="73"/>
      <c r="D179" s="35"/>
      <c r="E179" s="36"/>
      <c r="F179" s="36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55"/>
    </row>
    <row r="180" spans="1:19" ht="15">
      <c r="A180" s="88"/>
      <c r="B180" s="73"/>
      <c r="C180" s="73"/>
      <c r="D180" s="35"/>
      <c r="E180" s="36"/>
      <c r="F180" s="36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55"/>
    </row>
    <row r="181" spans="1:19" ht="15">
      <c r="A181" s="88"/>
      <c r="B181" s="73"/>
      <c r="C181" s="73"/>
      <c r="D181" s="35"/>
      <c r="E181" s="36"/>
      <c r="F181" s="36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55"/>
    </row>
    <row r="182" spans="1:19" ht="15">
      <c r="A182" s="88"/>
      <c r="B182" s="73"/>
      <c r="C182" s="73"/>
      <c r="D182" s="35"/>
      <c r="E182" s="36"/>
      <c r="F182" s="36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55"/>
    </row>
    <row r="183" spans="1:19" ht="15">
      <c r="A183" s="88"/>
      <c r="B183" s="73"/>
      <c r="C183" s="73"/>
      <c r="D183" s="35"/>
      <c r="E183" s="36"/>
      <c r="F183" s="36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55"/>
    </row>
    <row r="184" spans="1:19" ht="15">
      <c r="A184" s="88"/>
      <c r="B184" s="73"/>
      <c r="C184" s="73"/>
      <c r="D184" s="35"/>
      <c r="E184" s="36"/>
      <c r="F184" s="36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55"/>
    </row>
    <row r="185" spans="1:19" ht="15">
      <c r="A185" s="88"/>
      <c r="B185" s="73"/>
      <c r="C185" s="73"/>
      <c r="D185" s="35"/>
      <c r="E185" s="36"/>
      <c r="F185" s="36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55"/>
    </row>
    <row r="186" spans="1:19" ht="15">
      <c r="A186" s="88"/>
      <c r="B186" s="73"/>
      <c r="C186" s="73"/>
      <c r="D186" s="35"/>
      <c r="E186" s="36"/>
      <c r="F186" s="36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55"/>
    </row>
    <row r="187" spans="1:19" ht="15">
      <c r="A187" s="88"/>
      <c r="B187" s="73"/>
      <c r="C187" s="73"/>
      <c r="D187" s="35"/>
      <c r="E187" s="36"/>
      <c r="F187" s="36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55"/>
    </row>
    <row r="188" spans="1:19" ht="15">
      <c r="A188" s="88"/>
      <c r="B188" s="73"/>
      <c r="C188" s="73"/>
      <c r="D188" s="35"/>
      <c r="E188" s="36"/>
      <c r="F188" s="36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55"/>
    </row>
    <row r="189" spans="1:19" ht="15">
      <c r="A189" s="88"/>
      <c r="B189" s="73"/>
      <c r="C189" s="73"/>
      <c r="D189" s="35"/>
      <c r="E189" s="36"/>
      <c r="F189" s="36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55"/>
    </row>
    <row r="190" spans="1:19" ht="15">
      <c r="A190" s="88"/>
      <c r="B190" s="73"/>
      <c r="C190" s="73"/>
      <c r="D190" s="35"/>
      <c r="E190" s="36"/>
      <c r="F190" s="36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55"/>
    </row>
    <row r="191" spans="1:19" ht="15">
      <c r="A191" s="88"/>
      <c r="B191" s="73"/>
      <c r="C191" s="73"/>
      <c r="D191" s="35"/>
      <c r="E191" s="36"/>
      <c r="F191" s="36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55"/>
    </row>
    <row r="192" spans="1:19" ht="15">
      <c r="A192" s="88"/>
      <c r="B192" s="73"/>
      <c r="C192" s="73"/>
      <c r="D192" s="35"/>
      <c r="E192" s="36"/>
      <c r="F192" s="36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55"/>
    </row>
    <row r="193" spans="1:19" ht="15">
      <c r="A193" s="88"/>
      <c r="B193" s="73"/>
      <c r="C193" s="73"/>
      <c r="D193" s="35"/>
      <c r="E193" s="36"/>
      <c r="F193" s="36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55"/>
    </row>
    <row r="194" spans="1:19" ht="15">
      <c r="A194" s="88"/>
      <c r="B194" s="73"/>
      <c r="C194" s="73"/>
      <c r="D194" s="35"/>
      <c r="E194" s="36"/>
      <c r="F194" s="36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55"/>
    </row>
    <row r="195" spans="1:19" ht="15">
      <c r="A195" s="88"/>
      <c r="B195" s="73"/>
      <c r="C195" s="73"/>
      <c r="D195" s="35"/>
      <c r="E195" s="36"/>
      <c r="F195" s="36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55"/>
    </row>
    <row r="196" spans="1:19" ht="15">
      <c r="A196" s="88"/>
      <c r="B196" s="73"/>
      <c r="C196" s="73"/>
      <c r="D196" s="35"/>
      <c r="E196" s="36"/>
      <c r="F196" s="36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55"/>
    </row>
    <row r="197" spans="1:19" ht="15">
      <c r="A197" s="88"/>
      <c r="B197" s="73"/>
      <c r="C197" s="73"/>
      <c r="D197" s="35"/>
      <c r="E197" s="36"/>
      <c r="F197" s="36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55"/>
    </row>
    <row r="198" spans="1:19" ht="15">
      <c r="A198" s="88"/>
      <c r="B198" s="73"/>
      <c r="C198" s="73"/>
      <c r="D198" s="35"/>
      <c r="E198" s="36"/>
      <c r="F198" s="36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55"/>
    </row>
    <row r="199" spans="1:19" ht="15">
      <c r="A199" s="88"/>
      <c r="B199" s="73"/>
      <c r="C199" s="73"/>
      <c r="D199" s="35"/>
      <c r="E199" s="36"/>
      <c r="F199" s="36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55"/>
    </row>
    <row r="200" spans="1:19" ht="15">
      <c r="A200" s="88"/>
      <c r="B200" s="73"/>
      <c r="C200" s="73"/>
      <c r="D200" s="35"/>
      <c r="E200" s="36"/>
      <c r="F200" s="36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55"/>
    </row>
    <row r="201" spans="1:19" ht="15">
      <c r="A201" s="88"/>
      <c r="B201" s="73"/>
      <c r="C201" s="73"/>
      <c r="D201" s="35"/>
      <c r="E201" s="36"/>
      <c r="F201" s="36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55"/>
    </row>
    <row r="202" spans="1:19" ht="15">
      <c r="A202" s="88"/>
      <c r="B202" s="73"/>
      <c r="C202" s="73"/>
      <c r="D202" s="35"/>
      <c r="E202" s="36"/>
      <c r="F202" s="36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55"/>
    </row>
    <row r="203" spans="1:19" ht="15">
      <c r="A203" s="88"/>
      <c r="B203" s="73"/>
      <c r="C203" s="73"/>
      <c r="D203" s="35"/>
      <c r="E203" s="36"/>
      <c r="F203" s="36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55"/>
    </row>
    <row r="204" spans="1:19" ht="15">
      <c r="A204" s="88"/>
      <c r="B204" s="73"/>
      <c r="C204" s="73"/>
      <c r="D204" s="35"/>
      <c r="E204" s="36"/>
      <c r="F204" s="36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55"/>
    </row>
    <row r="205" spans="1:19" ht="15">
      <c r="A205" s="88"/>
      <c r="B205" s="73"/>
      <c r="C205" s="73"/>
      <c r="D205" s="35"/>
      <c r="E205" s="36"/>
      <c r="F205" s="36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55"/>
    </row>
    <row r="206" spans="1:19" ht="15">
      <c r="A206" s="88"/>
      <c r="B206" s="73"/>
      <c r="C206" s="73"/>
      <c r="D206" s="35"/>
      <c r="E206" s="36"/>
      <c r="F206" s="36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55"/>
    </row>
    <row r="207" spans="1:19" ht="15">
      <c r="A207" s="88"/>
      <c r="B207" s="73"/>
      <c r="C207" s="73"/>
      <c r="D207" s="35"/>
      <c r="E207" s="36"/>
      <c r="F207" s="36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55"/>
    </row>
    <row r="208" spans="1:19" ht="15">
      <c r="A208" s="88"/>
      <c r="B208" s="73"/>
      <c r="C208" s="73"/>
      <c r="D208" s="35"/>
      <c r="E208" s="36"/>
      <c r="F208" s="36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55"/>
    </row>
    <row r="209" spans="1:19" ht="15">
      <c r="A209" s="88"/>
      <c r="B209" s="73"/>
      <c r="C209" s="73"/>
      <c r="D209" s="35"/>
      <c r="E209" s="36"/>
      <c r="F209" s="36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55"/>
    </row>
    <row r="210" spans="1:19" ht="15">
      <c r="A210" s="88"/>
      <c r="B210" s="73"/>
      <c r="C210" s="73"/>
      <c r="D210" s="35"/>
      <c r="E210" s="36"/>
      <c r="F210" s="36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55"/>
    </row>
    <row r="211" spans="1:19" ht="15">
      <c r="A211" s="88"/>
      <c r="B211" s="73"/>
      <c r="C211" s="73"/>
      <c r="D211" s="35"/>
      <c r="E211" s="36"/>
      <c r="F211" s="36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55"/>
    </row>
    <row r="212" spans="1:19" ht="15">
      <c r="A212" s="88"/>
      <c r="B212" s="73"/>
      <c r="C212" s="73"/>
      <c r="D212" s="35"/>
      <c r="E212" s="36"/>
      <c r="F212" s="36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55"/>
    </row>
    <row r="213" spans="1:19" ht="15">
      <c r="A213" s="88"/>
      <c r="B213" s="73"/>
      <c r="C213" s="73"/>
      <c r="D213" s="35"/>
      <c r="E213" s="36"/>
      <c r="F213" s="36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55"/>
    </row>
    <row r="214" spans="1:19" ht="15">
      <c r="A214" s="88"/>
      <c r="B214" s="73"/>
      <c r="C214" s="73"/>
      <c r="D214" s="35"/>
      <c r="E214" s="36"/>
      <c r="F214" s="36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55"/>
    </row>
    <row r="215" spans="1:19" ht="15">
      <c r="A215" s="88"/>
      <c r="B215" s="73"/>
      <c r="C215" s="73"/>
      <c r="D215" s="35"/>
      <c r="E215" s="36"/>
      <c r="F215" s="36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55"/>
    </row>
    <row r="216" spans="1:19" ht="15">
      <c r="A216" s="88"/>
      <c r="B216" s="73"/>
      <c r="C216" s="73"/>
      <c r="D216" s="35"/>
      <c r="E216" s="36"/>
      <c r="F216" s="36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55"/>
    </row>
    <row r="217" spans="1:19" ht="15">
      <c r="A217" s="88"/>
      <c r="B217" s="73"/>
      <c r="C217" s="73"/>
      <c r="D217" s="35"/>
      <c r="E217" s="36"/>
      <c r="F217" s="36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55"/>
    </row>
    <row r="218" spans="1:19" ht="15">
      <c r="A218" s="88"/>
      <c r="B218" s="73"/>
      <c r="C218" s="73"/>
      <c r="D218" s="35"/>
      <c r="E218" s="36"/>
      <c r="F218" s="36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55"/>
    </row>
    <row r="219" spans="1:19" ht="15">
      <c r="A219" s="88"/>
      <c r="B219" s="73"/>
      <c r="C219" s="73"/>
      <c r="D219" s="35"/>
      <c r="E219" s="36"/>
      <c r="F219" s="36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55"/>
    </row>
    <row r="220" spans="1:19" ht="15">
      <c r="A220" s="88"/>
      <c r="B220" s="73"/>
      <c r="C220" s="73"/>
      <c r="D220" s="35"/>
      <c r="E220" s="36"/>
      <c r="F220" s="36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55"/>
    </row>
    <row r="221" spans="1:19" ht="15">
      <c r="A221" s="88"/>
      <c r="B221" s="73"/>
      <c r="C221" s="73"/>
      <c r="D221" s="35"/>
      <c r="E221" s="36"/>
      <c r="F221" s="36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55"/>
    </row>
    <row r="222" spans="1:19" ht="15">
      <c r="A222" s="88"/>
      <c r="B222" s="73"/>
      <c r="C222" s="73"/>
      <c r="D222" s="35"/>
      <c r="E222" s="36"/>
      <c r="F222" s="36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55"/>
    </row>
    <row r="223" spans="1:19" ht="15">
      <c r="A223" s="88"/>
      <c r="B223" s="73"/>
      <c r="C223" s="73"/>
      <c r="D223" s="35"/>
      <c r="E223" s="36"/>
      <c r="F223" s="36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55"/>
    </row>
    <row r="224" spans="1:19" ht="15">
      <c r="A224" s="88"/>
      <c r="B224" s="73"/>
      <c r="C224" s="73"/>
      <c r="D224" s="35"/>
      <c r="E224" s="36"/>
      <c r="F224" s="36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55"/>
    </row>
    <row r="225" spans="1:19" ht="15">
      <c r="A225" s="88"/>
      <c r="B225" s="73"/>
      <c r="C225" s="73"/>
      <c r="D225" s="35"/>
      <c r="E225" s="36"/>
      <c r="F225" s="36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55"/>
    </row>
    <row r="226" spans="1:19" ht="15">
      <c r="A226" s="88"/>
      <c r="B226" s="73"/>
      <c r="C226" s="73"/>
      <c r="D226" s="35"/>
      <c r="E226" s="36"/>
      <c r="F226" s="36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55"/>
    </row>
    <row r="227" spans="1:19" ht="15">
      <c r="A227" s="88"/>
      <c r="B227" s="73"/>
      <c r="C227" s="73"/>
      <c r="D227" s="35"/>
      <c r="E227" s="36"/>
      <c r="F227" s="36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55"/>
    </row>
    <row r="228" spans="1:19" ht="15">
      <c r="A228" s="88"/>
      <c r="B228" s="73"/>
      <c r="C228" s="73"/>
      <c r="D228" s="35"/>
      <c r="E228" s="36"/>
      <c r="F228" s="36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55"/>
    </row>
    <row r="229" spans="1:19" ht="15">
      <c r="A229" s="88"/>
      <c r="B229" s="73"/>
      <c r="C229" s="73"/>
      <c r="D229" s="35"/>
      <c r="E229" s="36"/>
      <c r="F229" s="36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55"/>
    </row>
    <row r="230" spans="1:19" ht="15">
      <c r="A230" s="88"/>
      <c r="B230" s="73"/>
      <c r="C230" s="73"/>
      <c r="D230" s="35"/>
      <c r="E230" s="36"/>
      <c r="F230" s="36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55"/>
    </row>
    <row r="231" spans="1:19" ht="15">
      <c r="A231" s="88"/>
      <c r="B231" s="73"/>
      <c r="C231" s="73"/>
      <c r="D231" s="35"/>
      <c r="E231" s="36"/>
      <c r="F231" s="36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55"/>
    </row>
    <row r="232" spans="1:19" ht="15">
      <c r="A232" s="88"/>
      <c r="B232" s="73"/>
      <c r="C232" s="73"/>
      <c r="D232" s="35"/>
      <c r="E232" s="36"/>
      <c r="F232" s="36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55"/>
    </row>
    <row r="233" spans="1:19" ht="15">
      <c r="A233" s="88"/>
      <c r="B233" s="73"/>
      <c r="C233" s="73"/>
      <c r="D233" s="35"/>
      <c r="E233" s="36"/>
      <c r="F233" s="36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55"/>
    </row>
    <row r="234" spans="1:19" ht="15">
      <c r="A234" s="88"/>
      <c r="B234" s="73"/>
      <c r="C234" s="73"/>
      <c r="D234" s="35"/>
      <c r="E234" s="36"/>
      <c r="F234" s="36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55"/>
    </row>
    <row r="235" spans="1:19" ht="15">
      <c r="A235" s="88"/>
      <c r="B235" s="73"/>
      <c r="C235" s="73"/>
      <c r="D235" s="35"/>
      <c r="E235" s="36"/>
      <c r="F235" s="36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55"/>
    </row>
    <row r="236" spans="1:19" ht="15">
      <c r="A236" s="88"/>
      <c r="B236" s="73"/>
      <c r="C236" s="73"/>
      <c r="D236" s="35"/>
      <c r="E236" s="36"/>
      <c r="F236" s="36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55"/>
    </row>
    <row r="237" spans="1:19" ht="15">
      <c r="A237" s="88"/>
      <c r="B237" s="73"/>
      <c r="C237" s="73"/>
      <c r="D237" s="35"/>
      <c r="E237" s="36"/>
      <c r="F237" s="36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55"/>
    </row>
    <row r="238" spans="1:19" ht="15">
      <c r="A238" s="88"/>
      <c r="B238" s="73"/>
      <c r="C238" s="73"/>
      <c r="D238" s="35"/>
      <c r="E238" s="36"/>
      <c r="F238" s="36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55"/>
    </row>
    <row r="239" spans="1:19" ht="15">
      <c r="A239" s="88"/>
      <c r="B239" s="73"/>
      <c r="C239" s="73"/>
      <c r="D239" s="35"/>
      <c r="E239" s="36"/>
      <c r="F239" s="36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55"/>
    </row>
    <row r="240" spans="1:19" ht="15">
      <c r="A240" s="88"/>
      <c r="B240" s="73"/>
      <c r="C240" s="73"/>
      <c r="D240" s="35"/>
      <c r="E240" s="36"/>
      <c r="F240" s="36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55"/>
    </row>
    <row r="241" spans="1:19" ht="15">
      <c r="A241" s="88"/>
      <c r="B241" s="73"/>
      <c r="C241" s="73"/>
      <c r="D241" s="35"/>
      <c r="E241" s="36"/>
      <c r="F241" s="36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55"/>
    </row>
    <row r="242" spans="1:19" ht="15">
      <c r="A242" s="88"/>
      <c r="B242" s="73"/>
      <c r="C242" s="73"/>
      <c r="D242" s="35"/>
      <c r="E242" s="36"/>
      <c r="F242" s="36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55"/>
    </row>
    <row r="243" spans="1:19" ht="15">
      <c r="A243" s="88"/>
      <c r="B243" s="73"/>
      <c r="C243" s="73"/>
      <c r="D243" s="35"/>
      <c r="E243" s="36"/>
      <c r="F243" s="36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55"/>
    </row>
    <row r="244" spans="1:19" ht="15">
      <c r="A244" s="88"/>
      <c r="B244" s="73"/>
      <c r="C244" s="73"/>
      <c r="D244" s="35"/>
      <c r="E244" s="36"/>
      <c r="F244" s="36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55"/>
    </row>
    <row r="245" spans="1:19" ht="15">
      <c r="A245" s="88"/>
      <c r="B245" s="73"/>
      <c r="C245" s="73"/>
      <c r="D245" s="35"/>
      <c r="E245" s="36"/>
      <c r="F245" s="36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55"/>
    </row>
    <row r="246" spans="1:19" ht="15">
      <c r="A246" s="88"/>
      <c r="B246" s="73"/>
      <c r="C246" s="73"/>
      <c r="D246" s="35"/>
      <c r="E246" s="36"/>
      <c r="F246" s="36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55"/>
    </row>
    <row r="247" spans="1:19" ht="15">
      <c r="A247" s="88"/>
      <c r="B247" s="73"/>
      <c r="C247" s="73"/>
      <c r="D247" s="35"/>
      <c r="E247" s="36"/>
      <c r="F247" s="36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55"/>
    </row>
    <row r="248" spans="1:19" ht="15">
      <c r="A248" s="88"/>
      <c r="B248" s="73"/>
      <c r="C248" s="73"/>
      <c r="D248" s="35"/>
      <c r="E248" s="36"/>
      <c r="F248" s="36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55"/>
    </row>
    <row r="249" spans="1:19" ht="15">
      <c r="A249" s="88"/>
      <c r="B249" s="73"/>
      <c r="C249" s="73"/>
      <c r="D249" s="35"/>
      <c r="E249" s="36"/>
      <c r="F249" s="36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55"/>
    </row>
    <row r="250" spans="1:19" ht="15">
      <c r="A250" s="88"/>
      <c r="B250" s="73"/>
      <c r="C250" s="73"/>
      <c r="D250" s="35"/>
      <c r="E250" s="36"/>
      <c r="F250" s="36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55"/>
    </row>
    <row r="251" spans="1:19" ht="15">
      <c r="A251" s="88"/>
      <c r="B251" s="73"/>
      <c r="C251" s="73"/>
      <c r="D251" s="35"/>
      <c r="E251" s="36"/>
      <c r="F251" s="36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55"/>
    </row>
    <row r="252" spans="1:19" ht="15">
      <c r="A252" s="88"/>
      <c r="B252" s="73"/>
      <c r="C252" s="73"/>
      <c r="D252" s="35"/>
      <c r="E252" s="36"/>
      <c r="F252" s="36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55"/>
    </row>
    <row r="253" spans="1:19" ht="15">
      <c r="A253" s="88"/>
      <c r="B253" s="73"/>
      <c r="C253" s="73"/>
      <c r="D253" s="35"/>
      <c r="E253" s="36"/>
      <c r="F253" s="36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55"/>
    </row>
    <row r="254" spans="1:19" ht="15">
      <c r="A254" s="88"/>
      <c r="B254" s="73"/>
      <c r="C254" s="73"/>
      <c r="D254" s="35"/>
      <c r="E254" s="36"/>
      <c r="F254" s="36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55"/>
    </row>
    <row r="255" spans="1:19" ht="15">
      <c r="A255" s="88"/>
      <c r="B255" s="73"/>
      <c r="C255" s="73"/>
      <c r="D255" s="35"/>
      <c r="E255" s="36"/>
      <c r="F255" s="36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55"/>
    </row>
    <row r="256" spans="1:19" ht="15">
      <c r="A256" s="88"/>
      <c r="B256" s="73"/>
      <c r="C256" s="73"/>
      <c r="D256" s="35"/>
      <c r="E256" s="36"/>
      <c r="F256" s="36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55"/>
    </row>
    <row r="257" spans="1:19" ht="15">
      <c r="A257" s="88"/>
      <c r="B257" s="73"/>
      <c r="C257" s="73"/>
      <c r="D257" s="35"/>
      <c r="E257" s="36"/>
      <c r="F257" s="36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55"/>
    </row>
    <row r="258" spans="1:19" ht="15">
      <c r="A258" s="88"/>
      <c r="B258" s="73"/>
      <c r="C258" s="73"/>
      <c r="D258" s="35"/>
      <c r="E258" s="36"/>
      <c r="F258" s="36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55"/>
    </row>
    <row r="259" spans="1:19" ht="15">
      <c r="A259" s="88"/>
      <c r="B259" s="73"/>
      <c r="C259" s="73"/>
      <c r="D259" s="35"/>
      <c r="E259" s="36"/>
      <c r="F259" s="36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55"/>
    </row>
    <row r="260" spans="1:19" ht="15">
      <c r="A260" s="88"/>
      <c r="B260" s="73"/>
      <c r="C260" s="73"/>
      <c r="D260" s="35"/>
      <c r="E260" s="36"/>
      <c r="F260" s="36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55"/>
    </row>
    <row r="261" spans="1:19" ht="15">
      <c r="A261" s="88"/>
      <c r="B261" s="73"/>
      <c r="C261" s="73"/>
      <c r="D261" s="35"/>
      <c r="E261" s="36"/>
      <c r="F261" s="36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55"/>
    </row>
    <row r="262" spans="1:19" ht="15">
      <c r="A262" s="88"/>
      <c r="B262" s="73"/>
      <c r="C262" s="73"/>
      <c r="D262" s="35"/>
      <c r="E262" s="36"/>
      <c r="F262" s="36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55"/>
    </row>
    <row r="263" spans="1:19" ht="15">
      <c r="A263" s="88"/>
      <c r="B263" s="73"/>
      <c r="C263" s="73"/>
      <c r="D263" s="35"/>
      <c r="E263" s="36"/>
      <c r="F263" s="36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55"/>
    </row>
    <row r="264" spans="1:19" ht="15">
      <c r="A264" s="88"/>
      <c r="B264" s="73"/>
      <c r="C264" s="73"/>
      <c r="D264" s="35"/>
      <c r="E264" s="36"/>
      <c r="F264" s="36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55"/>
    </row>
    <row r="265" spans="1:19" ht="15">
      <c r="A265" s="88"/>
      <c r="B265" s="73"/>
      <c r="C265" s="73"/>
      <c r="D265" s="35"/>
      <c r="E265" s="36"/>
      <c r="F265" s="36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55"/>
    </row>
    <row r="266" spans="1:19" ht="15">
      <c r="A266" s="88"/>
      <c r="B266" s="73"/>
      <c r="C266" s="73"/>
      <c r="D266" s="35"/>
      <c r="E266" s="36"/>
      <c r="F266" s="36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55"/>
    </row>
    <row r="267" spans="1:19" ht="15">
      <c r="A267" s="88"/>
      <c r="B267" s="73"/>
      <c r="C267" s="73"/>
      <c r="D267" s="35"/>
      <c r="E267" s="36"/>
      <c r="F267" s="36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55"/>
    </row>
    <row r="268" spans="1:19" ht="15">
      <c r="A268" s="88"/>
      <c r="B268" s="73"/>
      <c r="C268" s="73"/>
      <c r="D268" s="35"/>
      <c r="E268" s="36"/>
      <c r="F268" s="36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55"/>
    </row>
    <row r="269" spans="1:19" ht="15">
      <c r="A269" s="88"/>
      <c r="B269" s="73"/>
      <c r="C269" s="73"/>
      <c r="D269" s="35"/>
      <c r="E269" s="36"/>
      <c r="F269" s="36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55"/>
    </row>
    <row r="270" spans="1:19" ht="15">
      <c r="A270" s="88"/>
      <c r="B270" s="73"/>
      <c r="C270" s="73"/>
      <c r="D270" s="35"/>
      <c r="E270" s="36"/>
      <c r="F270" s="36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55"/>
    </row>
    <row r="271" spans="1:19" ht="15">
      <c r="A271" s="88"/>
      <c r="B271" s="73"/>
      <c r="C271" s="73"/>
      <c r="D271" s="35"/>
      <c r="E271" s="36"/>
      <c r="F271" s="36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55"/>
    </row>
    <row r="272" spans="1:19" ht="15">
      <c r="A272" s="88"/>
      <c r="B272" s="73"/>
      <c r="C272" s="73"/>
      <c r="D272" s="35"/>
      <c r="E272" s="36"/>
      <c r="F272" s="36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55"/>
    </row>
    <row r="273" spans="1:19" ht="15">
      <c r="A273" s="88"/>
      <c r="B273" s="73"/>
      <c r="C273" s="73"/>
      <c r="D273" s="35"/>
      <c r="E273" s="36"/>
      <c r="F273" s="36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55"/>
    </row>
    <row r="274" spans="1:19" ht="15">
      <c r="A274" s="88"/>
      <c r="B274" s="73"/>
      <c r="C274" s="73"/>
      <c r="D274" s="35"/>
      <c r="E274" s="36"/>
      <c r="F274" s="36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55"/>
    </row>
    <row r="275" spans="1:19" ht="15">
      <c r="A275" s="88"/>
      <c r="B275" s="73"/>
      <c r="C275" s="73"/>
      <c r="D275" s="35"/>
      <c r="E275" s="36"/>
      <c r="F275" s="36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55"/>
    </row>
    <row r="276" spans="1:19" ht="15">
      <c r="A276" s="88"/>
      <c r="B276" s="73"/>
      <c r="C276" s="73"/>
      <c r="D276" s="35"/>
      <c r="E276" s="36"/>
      <c r="F276" s="36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55"/>
    </row>
    <row r="277" spans="1:19" ht="15">
      <c r="A277" s="88"/>
      <c r="B277" s="73"/>
      <c r="C277" s="73"/>
      <c r="D277" s="35"/>
      <c r="E277" s="36"/>
      <c r="F277" s="36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55"/>
    </row>
    <row r="278" spans="1:19" ht="15">
      <c r="A278" s="88"/>
      <c r="B278" s="73"/>
      <c r="C278" s="73"/>
      <c r="D278" s="35"/>
      <c r="E278" s="36"/>
      <c r="F278" s="36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55"/>
    </row>
    <row r="279" spans="1:19" ht="15">
      <c r="A279" s="88"/>
      <c r="B279" s="73"/>
      <c r="C279" s="73"/>
      <c r="D279" s="35"/>
      <c r="E279" s="36"/>
      <c r="F279" s="36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55"/>
    </row>
    <row r="280" spans="1:19" ht="15">
      <c r="A280" s="88"/>
      <c r="B280" s="73"/>
      <c r="C280" s="73"/>
      <c r="D280" s="35"/>
      <c r="E280" s="36"/>
      <c r="F280" s="36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55"/>
    </row>
    <row r="281" spans="1:19" ht="15">
      <c r="A281" s="88"/>
      <c r="B281" s="73"/>
      <c r="C281" s="73"/>
      <c r="D281" s="35"/>
      <c r="E281" s="36"/>
      <c r="F281" s="36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55"/>
    </row>
    <row r="282" spans="1:19" ht="15">
      <c r="A282" s="88"/>
      <c r="B282" s="73"/>
      <c r="C282" s="73"/>
      <c r="D282" s="35"/>
      <c r="E282" s="36"/>
      <c r="F282" s="36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55"/>
    </row>
    <row r="283" spans="1:19" ht="15">
      <c r="A283" s="88"/>
      <c r="B283" s="73"/>
      <c r="C283" s="73"/>
      <c r="D283" s="35"/>
      <c r="E283" s="36"/>
      <c r="F283" s="36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55"/>
    </row>
    <row r="284" spans="1:19" ht="15">
      <c r="A284" s="88"/>
      <c r="B284" s="73"/>
      <c r="C284" s="73"/>
      <c r="D284" s="35"/>
      <c r="E284" s="36"/>
      <c r="F284" s="36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55"/>
    </row>
    <row r="285" spans="1:19" ht="15">
      <c r="A285" s="88"/>
      <c r="B285" s="73"/>
      <c r="C285" s="73"/>
      <c r="D285" s="35"/>
      <c r="E285" s="36"/>
      <c r="F285" s="36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55"/>
    </row>
    <row r="286" spans="1:19" ht="15">
      <c r="A286" s="88"/>
      <c r="B286" s="73"/>
      <c r="C286" s="73"/>
      <c r="D286" s="35"/>
      <c r="E286" s="36"/>
      <c r="F286" s="36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55"/>
    </row>
    <row r="287" spans="1:19" ht="15">
      <c r="A287" s="88"/>
      <c r="B287" s="73"/>
      <c r="C287" s="73"/>
      <c r="D287" s="35"/>
      <c r="E287" s="36"/>
      <c r="F287" s="36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55"/>
    </row>
    <row r="288" spans="1:19" ht="15">
      <c r="A288" s="88"/>
      <c r="B288" s="73"/>
      <c r="C288" s="73"/>
      <c r="D288" s="35"/>
      <c r="E288" s="36"/>
      <c r="F288" s="36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55"/>
    </row>
    <row r="289" spans="1:19" ht="15">
      <c r="A289" s="88"/>
      <c r="B289" s="73"/>
      <c r="C289" s="73"/>
      <c r="D289" s="35"/>
      <c r="E289" s="36"/>
      <c r="F289" s="36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55"/>
    </row>
    <row r="290" spans="1:19" ht="15">
      <c r="A290" s="88"/>
      <c r="B290" s="73"/>
      <c r="C290" s="73"/>
      <c r="D290" s="35"/>
      <c r="E290" s="36"/>
      <c r="F290" s="36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55"/>
    </row>
    <row r="291" spans="1:19" ht="15">
      <c r="A291" s="88"/>
      <c r="B291" s="73"/>
      <c r="C291" s="73"/>
      <c r="D291" s="35"/>
      <c r="E291" s="36"/>
      <c r="F291" s="36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55"/>
    </row>
    <row r="292" spans="1:19" ht="15">
      <c r="A292" s="88"/>
      <c r="B292" s="73"/>
      <c r="C292" s="73"/>
      <c r="D292" s="35"/>
      <c r="E292" s="36"/>
      <c r="F292" s="36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55"/>
    </row>
    <row r="293" spans="1:19" ht="15">
      <c r="A293" s="88"/>
      <c r="B293" s="73"/>
      <c r="C293" s="73"/>
      <c r="D293" s="35"/>
      <c r="E293" s="36"/>
      <c r="F293" s="36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55"/>
    </row>
    <row r="294" spans="1:19" ht="15">
      <c r="A294" s="88"/>
      <c r="B294" s="73"/>
      <c r="C294" s="73"/>
      <c r="D294" s="35"/>
      <c r="E294" s="36"/>
      <c r="F294" s="36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55"/>
    </row>
    <row r="295" spans="1:19" ht="15">
      <c r="A295" s="88"/>
      <c r="B295" s="73"/>
      <c r="C295" s="73"/>
      <c r="D295" s="35"/>
      <c r="E295" s="36"/>
      <c r="F295" s="36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55"/>
    </row>
    <row r="296" spans="1:19" ht="15">
      <c r="A296" s="88"/>
      <c r="B296" s="73"/>
      <c r="C296" s="73"/>
      <c r="D296" s="35"/>
      <c r="E296" s="36"/>
      <c r="F296" s="36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55"/>
    </row>
    <row r="297" spans="1:19" ht="15">
      <c r="A297" s="88"/>
      <c r="B297" s="73"/>
      <c r="C297" s="73"/>
      <c r="D297" s="35"/>
      <c r="E297" s="36"/>
      <c r="F297" s="36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55"/>
    </row>
    <row r="298" spans="1:19" ht="15">
      <c r="A298" s="88"/>
      <c r="B298" s="73"/>
      <c r="C298" s="73"/>
      <c r="D298" s="35"/>
      <c r="E298" s="36"/>
      <c r="F298" s="36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55"/>
    </row>
    <row r="299" spans="1:19" ht="15">
      <c r="A299" s="88"/>
      <c r="B299" s="73"/>
      <c r="C299" s="73"/>
      <c r="D299" s="35"/>
      <c r="E299" s="36"/>
      <c r="F299" s="36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55"/>
    </row>
    <row r="300" spans="1:19" ht="15">
      <c r="A300" s="88"/>
      <c r="B300" s="73"/>
      <c r="C300" s="73"/>
      <c r="D300" s="35"/>
      <c r="E300" s="36"/>
      <c r="F300" s="36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55"/>
    </row>
    <row r="301" spans="1:19" ht="15">
      <c r="A301" s="88"/>
      <c r="B301" s="73"/>
      <c r="C301" s="73"/>
      <c r="D301" s="35"/>
      <c r="E301" s="36"/>
      <c r="F301" s="36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55"/>
    </row>
    <row r="302" spans="1:19" ht="15">
      <c r="A302" s="88"/>
      <c r="B302" s="73"/>
      <c r="C302" s="73"/>
      <c r="D302" s="35"/>
      <c r="E302" s="36"/>
      <c r="F302" s="36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55"/>
    </row>
    <row r="303" spans="1:19" ht="15">
      <c r="A303" s="88"/>
      <c r="B303" s="73"/>
      <c r="C303" s="73"/>
      <c r="D303" s="35"/>
      <c r="E303" s="36"/>
      <c r="F303" s="36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55"/>
    </row>
    <row r="304" spans="1:19" ht="15">
      <c r="A304" s="88"/>
      <c r="B304" s="73"/>
      <c r="C304" s="73"/>
      <c r="D304" s="35"/>
      <c r="E304" s="36"/>
      <c r="F304" s="36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55"/>
    </row>
    <row r="305" spans="1:19" ht="15">
      <c r="A305" s="88"/>
      <c r="B305" s="73"/>
      <c r="C305" s="73"/>
      <c r="D305" s="35"/>
      <c r="E305" s="36"/>
      <c r="F305" s="36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55"/>
    </row>
    <row r="306" spans="1:19" ht="15">
      <c r="A306" s="88"/>
      <c r="B306" s="73"/>
      <c r="C306" s="73"/>
      <c r="D306" s="35"/>
      <c r="E306" s="36"/>
      <c r="F306" s="36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55"/>
    </row>
    <row r="307" spans="1:19" ht="15">
      <c r="A307" s="88"/>
      <c r="B307" s="73"/>
      <c r="C307" s="73"/>
      <c r="D307" s="35"/>
      <c r="E307" s="36"/>
      <c r="F307" s="36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55"/>
    </row>
    <row r="308" spans="1:19" ht="15">
      <c r="A308" s="88"/>
      <c r="B308" s="73"/>
      <c r="C308" s="73"/>
      <c r="D308" s="35"/>
      <c r="E308" s="36"/>
      <c r="F308" s="36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55"/>
    </row>
    <row r="309" spans="1:19" ht="15">
      <c r="A309" s="88"/>
      <c r="B309" s="73"/>
      <c r="C309" s="73"/>
      <c r="D309" s="35"/>
      <c r="E309" s="36"/>
      <c r="F309" s="36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55"/>
    </row>
    <row r="310" spans="1:19" ht="15">
      <c r="A310" s="88"/>
      <c r="B310" s="73"/>
      <c r="C310" s="73"/>
      <c r="D310" s="35"/>
      <c r="E310" s="36"/>
      <c r="F310" s="36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55"/>
    </row>
    <row r="311" spans="1:19" ht="15">
      <c r="A311" s="88"/>
      <c r="B311" s="73"/>
      <c r="C311" s="73"/>
      <c r="D311" s="35"/>
      <c r="E311" s="36"/>
      <c r="F311" s="36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55"/>
    </row>
    <row r="312" spans="1:19" ht="15">
      <c r="A312" s="88"/>
      <c r="B312" s="73"/>
      <c r="C312" s="73"/>
      <c r="D312" s="35"/>
      <c r="E312" s="36"/>
      <c r="F312" s="36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55"/>
    </row>
    <row r="313" spans="1:19" ht="15">
      <c r="A313" s="88"/>
      <c r="B313" s="73"/>
      <c r="C313" s="73"/>
      <c r="D313" s="35"/>
      <c r="E313" s="36"/>
      <c r="F313" s="36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55"/>
    </row>
    <row r="314" spans="1:19" ht="15">
      <c r="A314" s="88"/>
      <c r="B314" s="73"/>
      <c r="C314" s="73"/>
      <c r="D314" s="35"/>
      <c r="E314" s="36"/>
      <c r="F314" s="36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55"/>
    </row>
    <row r="315" spans="1:19" ht="15">
      <c r="A315" s="88"/>
      <c r="B315" s="73"/>
      <c r="C315" s="73"/>
      <c r="D315" s="35"/>
      <c r="E315" s="36"/>
      <c r="F315" s="36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55"/>
    </row>
    <row r="316" spans="1:19" ht="15">
      <c r="A316" s="88"/>
      <c r="B316" s="73"/>
      <c r="C316" s="73"/>
      <c r="D316" s="35"/>
      <c r="E316" s="36"/>
      <c r="F316" s="36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55"/>
    </row>
    <row r="317" spans="1:19" ht="15">
      <c r="A317" s="88"/>
      <c r="B317" s="73"/>
      <c r="C317" s="73"/>
      <c r="D317" s="35"/>
      <c r="E317" s="36"/>
      <c r="F317" s="36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55"/>
    </row>
    <row r="318" spans="1:19" ht="15">
      <c r="A318" s="88"/>
      <c r="B318" s="73"/>
      <c r="C318" s="73"/>
      <c r="D318" s="35"/>
      <c r="E318" s="36"/>
      <c r="F318" s="36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55"/>
    </row>
    <row r="319" spans="1:19" ht="15">
      <c r="A319" s="88"/>
      <c r="B319" s="73"/>
      <c r="C319" s="73"/>
      <c r="D319" s="35"/>
      <c r="E319" s="36"/>
      <c r="F319" s="36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55"/>
    </row>
    <row r="320" spans="1:19" ht="15">
      <c r="A320" s="88"/>
      <c r="B320" s="73"/>
      <c r="C320" s="73"/>
      <c r="D320" s="35"/>
      <c r="E320" s="36"/>
      <c r="F320" s="36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55"/>
    </row>
    <row r="321" spans="1:19" ht="15">
      <c r="A321" s="88"/>
      <c r="B321" s="73"/>
      <c r="C321" s="73"/>
      <c r="D321" s="35"/>
      <c r="E321" s="36"/>
      <c r="F321" s="36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55"/>
    </row>
    <row r="322" spans="1:19" ht="15">
      <c r="A322" s="88"/>
      <c r="B322" s="73"/>
      <c r="C322" s="73"/>
      <c r="D322" s="35"/>
      <c r="E322" s="36"/>
      <c r="F322" s="36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55"/>
    </row>
    <row r="323" spans="1:19" ht="15">
      <c r="A323" s="88"/>
      <c r="B323" s="73"/>
      <c r="C323" s="73"/>
      <c r="D323" s="35"/>
      <c r="E323" s="36"/>
      <c r="F323" s="36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55"/>
    </row>
    <row r="324" spans="1:19" ht="15">
      <c r="A324" s="88"/>
      <c r="B324" s="73"/>
      <c r="C324" s="73"/>
      <c r="D324" s="35"/>
      <c r="E324" s="36"/>
      <c r="F324" s="36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55"/>
    </row>
    <row r="325" spans="1:19" ht="15">
      <c r="A325" s="88"/>
      <c r="B325" s="73"/>
      <c r="C325" s="73"/>
      <c r="D325" s="35"/>
      <c r="E325" s="36"/>
      <c r="F325" s="36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55"/>
    </row>
    <row r="326" spans="1:19" ht="15">
      <c r="A326" s="88"/>
      <c r="B326" s="73"/>
      <c r="C326" s="73"/>
      <c r="D326" s="35"/>
      <c r="E326" s="36"/>
      <c r="F326" s="36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55"/>
    </row>
    <row r="327" spans="1:19" ht="15">
      <c r="A327" s="88"/>
      <c r="B327" s="73"/>
      <c r="C327" s="73"/>
      <c r="D327" s="35"/>
      <c r="E327" s="36"/>
      <c r="F327" s="36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55"/>
    </row>
    <row r="328" spans="1:19" ht="15">
      <c r="A328" s="88"/>
      <c r="B328" s="73"/>
      <c r="C328" s="73"/>
      <c r="D328" s="35"/>
      <c r="E328" s="36"/>
      <c r="F328" s="36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55"/>
    </row>
    <row r="329" spans="1:19" ht="15">
      <c r="A329" s="88"/>
      <c r="B329" s="73"/>
      <c r="C329" s="73"/>
      <c r="D329" s="35"/>
      <c r="E329" s="36"/>
      <c r="F329" s="36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55"/>
    </row>
    <row r="330" spans="1:19" ht="15">
      <c r="A330" s="88"/>
      <c r="B330" s="73"/>
      <c r="C330" s="73"/>
      <c r="D330" s="35"/>
      <c r="E330" s="36"/>
      <c r="F330" s="36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55"/>
    </row>
    <row r="331" spans="1:19" ht="15">
      <c r="A331" s="88"/>
      <c r="B331" s="73"/>
      <c r="C331" s="73"/>
      <c r="D331" s="35"/>
      <c r="E331" s="36"/>
      <c r="F331" s="36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55"/>
    </row>
    <row r="332" spans="1:19" ht="15">
      <c r="A332" s="88"/>
      <c r="B332" s="73"/>
      <c r="C332" s="73"/>
      <c r="D332" s="35"/>
      <c r="E332" s="36"/>
      <c r="F332" s="36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55"/>
    </row>
    <row r="333" spans="1:19" ht="15">
      <c r="A333" s="88"/>
      <c r="B333" s="73"/>
      <c r="C333" s="73"/>
      <c r="D333" s="35"/>
      <c r="E333" s="36"/>
      <c r="F333" s="36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55"/>
    </row>
    <row r="334" spans="1:19" ht="15">
      <c r="A334" s="88"/>
      <c r="B334" s="73"/>
      <c r="C334" s="73"/>
      <c r="D334" s="35"/>
      <c r="E334" s="36"/>
      <c r="F334" s="36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55"/>
    </row>
    <row r="335" spans="1:19" ht="15">
      <c r="A335" s="88"/>
      <c r="B335" s="73"/>
      <c r="C335" s="73"/>
      <c r="D335" s="35"/>
      <c r="E335" s="36"/>
      <c r="F335" s="36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55"/>
    </row>
    <row r="336" spans="1:19" ht="15">
      <c r="A336" s="88"/>
      <c r="B336" s="73"/>
      <c r="C336" s="73"/>
      <c r="D336" s="35"/>
      <c r="E336" s="36"/>
      <c r="F336" s="36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55"/>
    </row>
    <row r="337" spans="1:19" ht="15">
      <c r="A337" s="88"/>
      <c r="B337" s="73"/>
      <c r="C337" s="73"/>
      <c r="D337" s="35"/>
      <c r="E337" s="36"/>
      <c r="F337" s="36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55"/>
    </row>
    <row r="338" spans="1:19" ht="15">
      <c r="A338" s="88"/>
      <c r="B338" s="73"/>
      <c r="C338" s="73"/>
      <c r="D338" s="35"/>
      <c r="E338" s="36"/>
      <c r="F338" s="36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55"/>
    </row>
    <row r="339" spans="1:19" ht="15">
      <c r="A339" s="88"/>
      <c r="B339" s="73"/>
      <c r="C339" s="73"/>
      <c r="D339" s="35"/>
      <c r="E339" s="36"/>
      <c r="F339" s="36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55"/>
    </row>
    <row r="340" spans="1:19" ht="15">
      <c r="A340" s="88"/>
      <c r="B340" s="73"/>
      <c r="C340" s="73"/>
      <c r="D340" s="35"/>
      <c r="E340" s="36"/>
      <c r="F340" s="36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55"/>
    </row>
    <row r="341" spans="1:19" ht="15">
      <c r="A341" s="88"/>
      <c r="B341" s="73"/>
      <c r="C341" s="73"/>
      <c r="D341" s="35"/>
      <c r="E341" s="36"/>
      <c r="F341" s="36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55"/>
    </row>
    <row r="342" spans="1:19" ht="15">
      <c r="A342" s="88"/>
      <c r="B342" s="73"/>
      <c r="C342" s="73"/>
      <c r="D342" s="35"/>
      <c r="E342" s="36"/>
      <c r="F342" s="36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55"/>
    </row>
    <row r="343" spans="1:19" ht="15">
      <c r="A343" s="88"/>
      <c r="B343" s="73"/>
      <c r="C343" s="73"/>
      <c r="D343" s="35"/>
      <c r="E343" s="36"/>
      <c r="F343" s="36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55"/>
    </row>
    <row r="344" spans="1:19" ht="15">
      <c r="A344" s="88"/>
      <c r="B344" s="73"/>
      <c r="C344" s="73"/>
      <c r="D344" s="35"/>
      <c r="E344" s="36"/>
      <c r="F344" s="36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55"/>
    </row>
    <row r="345" spans="1:19" ht="15">
      <c r="A345" s="88"/>
      <c r="B345" s="73"/>
      <c r="C345" s="73"/>
      <c r="D345" s="35"/>
      <c r="E345" s="36"/>
      <c r="F345" s="36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55"/>
    </row>
    <row r="346" spans="1:19" ht="15">
      <c r="A346" s="88"/>
      <c r="B346" s="73"/>
      <c r="C346" s="73"/>
      <c r="D346" s="35"/>
      <c r="E346" s="36"/>
      <c r="F346" s="36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55"/>
    </row>
    <row r="347" spans="1:19" ht="15">
      <c r="A347" s="88"/>
      <c r="B347" s="73"/>
      <c r="C347" s="73"/>
      <c r="D347" s="35"/>
      <c r="E347" s="36"/>
      <c r="F347" s="36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55"/>
    </row>
    <row r="348" spans="1:19" ht="15">
      <c r="A348" s="88"/>
      <c r="B348" s="73"/>
      <c r="C348" s="73"/>
      <c r="D348" s="35"/>
      <c r="E348" s="36"/>
      <c r="F348" s="36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55"/>
    </row>
    <row r="349" spans="1:19" ht="15">
      <c r="A349" s="88"/>
      <c r="B349" s="73"/>
      <c r="C349" s="73"/>
      <c r="D349" s="35"/>
      <c r="E349" s="36"/>
      <c r="F349" s="36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55"/>
    </row>
    <row r="350" spans="1:19" ht="15">
      <c r="A350" s="88"/>
      <c r="B350" s="73"/>
      <c r="C350" s="73"/>
      <c r="D350" s="35"/>
      <c r="E350" s="36"/>
      <c r="F350" s="36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55"/>
    </row>
    <row r="351" spans="1:19" ht="15">
      <c r="A351" s="88"/>
      <c r="B351" s="73"/>
      <c r="C351" s="73"/>
      <c r="D351" s="35"/>
      <c r="E351" s="36"/>
      <c r="F351" s="36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55"/>
    </row>
    <row r="352" spans="1:19" ht="15">
      <c r="A352" s="88"/>
      <c r="B352" s="73"/>
      <c r="C352" s="73"/>
      <c r="D352" s="35"/>
      <c r="E352" s="36"/>
      <c r="F352" s="36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55"/>
    </row>
    <row r="353" spans="1:19" ht="15">
      <c r="A353" s="88"/>
      <c r="B353" s="73"/>
      <c r="C353" s="73"/>
      <c r="D353" s="35"/>
      <c r="E353" s="36"/>
      <c r="F353" s="36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55"/>
    </row>
    <row r="354" spans="1:19" ht="15">
      <c r="A354" s="88"/>
      <c r="B354" s="73"/>
      <c r="C354" s="73"/>
      <c r="D354" s="35"/>
      <c r="E354" s="36"/>
      <c r="F354" s="36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55"/>
    </row>
    <row r="355" spans="1:19" ht="15">
      <c r="A355" s="88"/>
      <c r="B355" s="73"/>
      <c r="C355" s="73"/>
      <c r="D355" s="35"/>
      <c r="E355" s="36"/>
      <c r="F355" s="36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55"/>
    </row>
    <row r="356" spans="1:19" ht="15">
      <c r="A356" s="88"/>
      <c r="B356" s="73"/>
      <c r="C356" s="73"/>
      <c r="D356" s="35"/>
      <c r="E356" s="36"/>
      <c r="F356" s="36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55"/>
    </row>
    <row r="357" spans="1:19" ht="15">
      <c r="A357" s="88"/>
      <c r="B357" s="73"/>
      <c r="C357" s="73"/>
      <c r="D357" s="35"/>
      <c r="E357" s="36"/>
      <c r="F357" s="36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55"/>
    </row>
    <row r="358" spans="1:19" ht="15">
      <c r="A358" s="88"/>
      <c r="B358" s="73"/>
      <c r="C358" s="73"/>
      <c r="D358" s="35"/>
      <c r="E358" s="36"/>
      <c r="F358" s="36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55"/>
    </row>
    <row r="359" spans="1:19" ht="15">
      <c r="A359" s="88"/>
      <c r="B359" s="73"/>
      <c r="C359" s="73"/>
      <c r="D359" s="35"/>
      <c r="E359" s="36"/>
      <c r="F359" s="36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55"/>
    </row>
    <row r="360" spans="1:19" ht="15">
      <c r="A360" s="88"/>
      <c r="B360" s="73"/>
      <c r="C360" s="73"/>
      <c r="D360" s="35"/>
      <c r="E360" s="36"/>
      <c r="F360" s="36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55"/>
    </row>
    <row r="361" spans="1:19" ht="15">
      <c r="A361" s="88"/>
      <c r="B361" s="73"/>
      <c r="C361" s="73"/>
      <c r="D361" s="35"/>
      <c r="E361" s="36"/>
      <c r="F361" s="36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55"/>
    </row>
    <row r="362" spans="1:19" ht="15">
      <c r="A362" s="88"/>
      <c r="B362" s="73"/>
      <c r="C362" s="73"/>
      <c r="D362" s="35"/>
      <c r="E362" s="36"/>
      <c r="F362" s="36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55"/>
    </row>
    <row r="363" spans="1:19" ht="15">
      <c r="A363" s="88"/>
      <c r="B363" s="73"/>
      <c r="C363" s="73"/>
      <c r="D363" s="35"/>
      <c r="E363" s="36"/>
      <c r="F363" s="36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55"/>
    </row>
    <row r="364" spans="1:19" ht="15">
      <c r="A364" s="88"/>
      <c r="B364" s="73"/>
      <c r="C364" s="73"/>
      <c r="D364" s="35"/>
      <c r="E364" s="36"/>
      <c r="F364" s="36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55"/>
    </row>
    <row r="365" spans="1:19" ht="15">
      <c r="A365" s="88"/>
      <c r="B365" s="73"/>
      <c r="C365" s="73"/>
      <c r="D365" s="35"/>
      <c r="E365" s="36"/>
      <c r="F365" s="36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55"/>
    </row>
    <row r="366" spans="1:19" ht="15">
      <c r="A366" s="88"/>
      <c r="B366" s="73"/>
      <c r="C366" s="73"/>
      <c r="D366" s="35"/>
      <c r="E366" s="36"/>
      <c r="F366" s="36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55"/>
    </row>
    <row r="367" spans="1:19" ht="15">
      <c r="A367" s="88"/>
      <c r="B367" s="73"/>
      <c r="C367" s="73"/>
      <c r="D367" s="35"/>
      <c r="E367" s="36"/>
      <c r="F367" s="36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55"/>
    </row>
    <row r="368" spans="1:19" ht="15">
      <c r="A368" s="88"/>
      <c r="B368" s="73"/>
      <c r="C368" s="73"/>
      <c r="D368" s="35"/>
      <c r="E368" s="36"/>
      <c r="F368" s="36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55"/>
    </row>
    <row r="369" spans="1:19" ht="15">
      <c r="A369" s="88"/>
      <c r="B369" s="73"/>
      <c r="C369" s="73"/>
      <c r="D369" s="35"/>
      <c r="E369" s="36"/>
      <c r="F369" s="36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55"/>
    </row>
    <row r="370" spans="1:19" ht="15">
      <c r="A370" s="88"/>
      <c r="B370" s="73"/>
      <c r="C370" s="73"/>
      <c r="D370" s="35"/>
      <c r="E370" s="36"/>
      <c r="F370" s="36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55"/>
    </row>
    <row r="371" spans="1:19" ht="15">
      <c r="A371" s="88"/>
      <c r="B371" s="73"/>
      <c r="C371" s="73"/>
      <c r="D371" s="35"/>
      <c r="E371" s="36"/>
      <c r="F371" s="36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55"/>
    </row>
    <row r="372" spans="1:19" ht="15">
      <c r="A372" s="88"/>
      <c r="B372" s="73"/>
      <c r="C372" s="73"/>
      <c r="D372" s="35"/>
      <c r="E372" s="36"/>
      <c r="F372" s="36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55"/>
    </row>
    <row r="373" spans="1:19" ht="15">
      <c r="A373" s="88"/>
      <c r="B373" s="73"/>
      <c r="C373" s="73"/>
      <c r="D373" s="35"/>
      <c r="E373" s="36"/>
      <c r="F373" s="36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55"/>
    </row>
    <row r="374" spans="1:19" ht="15">
      <c r="A374" s="88"/>
      <c r="B374" s="73"/>
      <c r="C374" s="73"/>
      <c r="D374" s="35"/>
      <c r="E374" s="36"/>
      <c r="F374" s="36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55"/>
    </row>
    <row r="375" spans="1:19" ht="15">
      <c r="A375" s="88"/>
      <c r="B375" s="73"/>
      <c r="C375" s="73"/>
      <c r="D375" s="35"/>
      <c r="E375" s="36"/>
      <c r="F375" s="36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55"/>
    </row>
    <row r="376" spans="1:19" ht="15">
      <c r="A376" s="88"/>
      <c r="B376" s="73"/>
      <c r="C376" s="73"/>
      <c r="D376" s="35"/>
      <c r="E376" s="36"/>
      <c r="F376" s="36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55"/>
    </row>
    <row r="377" spans="1:19" ht="15">
      <c r="A377" s="88"/>
      <c r="B377" s="73"/>
      <c r="C377" s="73"/>
      <c r="D377" s="35"/>
      <c r="E377" s="36"/>
      <c r="F377" s="36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55"/>
    </row>
    <row r="378" spans="1:19" ht="15">
      <c r="A378" s="88"/>
      <c r="B378" s="73"/>
      <c r="C378" s="73"/>
      <c r="D378" s="35"/>
      <c r="E378" s="36"/>
      <c r="F378" s="36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55"/>
    </row>
    <row r="379" spans="1:19" ht="15">
      <c r="A379" s="88"/>
      <c r="B379" s="73"/>
      <c r="C379" s="73"/>
      <c r="D379" s="35"/>
      <c r="E379" s="36"/>
      <c r="F379" s="36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55"/>
    </row>
    <row r="380" spans="1:19" ht="15">
      <c r="A380" s="88"/>
      <c r="B380" s="73"/>
      <c r="C380" s="73"/>
      <c r="D380" s="35"/>
      <c r="E380" s="36"/>
      <c r="F380" s="36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55"/>
    </row>
    <row r="381" spans="1:19" ht="15">
      <c r="A381" s="88"/>
      <c r="B381" s="73"/>
      <c r="C381" s="73"/>
      <c r="D381" s="35"/>
      <c r="E381" s="36"/>
      <c r="F381" s="36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55"/>
    </row>
    <row r="382" spans="1:19" ht="15">
      <c r="A382" s="88"/>
      <c r="B382" s="73"/>
      <c r="C382" s="73"/>
      <c r="D382" s="35"/>
      <c r="E382" s="36"/>
      <c r="F382" s="36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55"/>
    </row>
    <row r="383" spans="1:19" ht="15">
      <c r="A383" s="88"/>
      <c r="B383" s="73"/>
      <c r="C383" s="73"/>
      <c r="D383" s="35"/>
      <c r="E383" s="36"/>
      <c r="F383" s="36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55"/>
    </row>
    <row r="384" spans="1:19" ht="15">
      <c r="A384" s="88"/>
      <c r="B384" s="73"/>
      <c r="C384" s="73"/>
      <c r="D384" s="35"/>
      <c r="E384" s="36"/>
      <c r="F384" s="36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55"/>
    </row>
    <row r="385" spans="1:19" ht="15">
      <c r="A385" s="88"/>
      <c r="B385" s="73"/>
      <c r="C385" s="73"/>
      <c r="D385" s="35"/>
      <c r="E385" s="36"/>
      <c r="F385" s="36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55"/>
    </row>
    <row r="386" spans="1:19" ht="15">
      <c r="A386" s="88"/>
      <c r="B386" s="73"/>
      <c r="C386" s="73"/>
      <c r="D386" s="35"/>
      <c r="E386" s="36"/>
      <c r="F386" s="36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55"/>
    </row>
    <row r="387" spans="1:19" ht="15">
      <c r="A387" s="88"/>
      <c r="B387" s="73"/>
      <c r="C387" s="73"/>
      <c r="D387" s="35"/>
      <c r="E387" s="36"/>
      <c r="F387" s="36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55"/>
    </row>
    <row r="388" spans="1:19" ht="15">
      <c r="A388" s="88"/>
      <c r="B388" s="73"/>
      <c r="C388" s="73"/>
      <c r="D388" s="35"/>
      <c r="E388" s="36"/>
      <c r="F388" s="36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55"/>
    </row>
    <row r="389" spans="1:19" ht="15">
      <c r="A389" s="88"/>
      <c r="B389" s="73"/>
      <c r="C389" s="73"/>
      <c r="D389" s="35"/>
      <c r="E389" s="36"/>
      <c r="F389" s="36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55"/>
    </row>
    <row r="390" spans="1:19" ht="15">
      <c r="A390" s="88"/>
      <c r="B390" s="73"/>
      <c r="C390" s="73"/>
      <c r="D390" s="35"/>
      <c r="E390" s="36"/>
      <c r="F390" s="36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55"/>
    </row>
    <row r="391" spans="1:19" ht="15">
      <c r="A391" s="88"/>
      <c r="B391" s="73"/>
      <c r="C391" s="73"/>
      <c r="D391" s="35"/>
      <c r="E391" s="36"/>
      <c r="F391" s="36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55"/>
    </row>
    <row r="392" spans="1:19" ht="15">
      <c r="A392" s="88"/>
      <c r="B392" s="73"/>
      <c r="C392" s="73"/>
      <c r="D392" s="35"/>
      <c r="E392" s="36"/>
      <c r="F392" s="36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55"/>
    </row>
    <row r="393" spans="1:19" ht="15">
      <c r="A393" s="88"/>
      <c r="B393" s="73"/>
      <c r="C393" s="73"/>
      <c r="D393" s="35"/>
      <c r="E393" s="36"/>
      <c r="F393" s="36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55"/>
    </row>
    <row r="394" spans="1:19" ht="15">
      <c r="A394" s="88"/>
      <c r="B394" s="73"/>
      <c r="C394" s="73"/>
      <c r="D394" s="35"/>
      <c r="E394" s="36"/>
      <c r="F394" s="36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55"/>
    </row>
    <row r="395" spans="1:19" ht="15">
      <c r="A395" s="88"/>
      <c r="B395" s="73"/>
      <c r="C395" s="73"/>
      <c r="D395" s="35"/>
      <c r="E395" s="36"/>
      <c r="F395" s="36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55"/>
    </row>
    <row r="396" spans="1:19" ht="15">
      <c r="A396" s="88"/>
      <c r="B396" s="73"/>
      <c r="C396" s="73"/>
      <c r="D396" s="35"/>
      <c r="E396" s="36"/>
      <c r="F396" s="36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55"/>
    </row>
    <row r="397" spans="1:19" ht="15">
      <c r="A397" s="88"/>
      <c r="B397" s="73"/>
      <c r="C397" s="73"/>
      <c r="D397" s="35"/>
      <c r="E397" s="36"/>
      <c r="F397" s="36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55"/>
    </row>
    <row r="398" spans="1:19" ht="15">
      <c r="A398" s="88"/>
      <c r="B398" s="73"/>
      <c r="C398" s="73"/>
      <c r="D398" s="35"/>
      <c r="E398" s="36"/>
      <c r="F398" s="36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55"/>
    </row>
    <row r="399" spans="1:19" ht="15">
      <c r="A399" s="88"/>
      <c r="B399" s="73"/>
      <c r="C399" s="73"/>
      <c r="D399" s="35"/>
      <c r="E399" s="36"/>
      <c r="F399" s="36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55"/>
    </row>
    <row r="400" spans="1:19" ht="15">
      <c r="A400" s="88"/>
      <c r="B400" s="73"/>
      <c r="C400" s="73"/>
      <c r="D400" s="35"/>
      <c r="E400" s="36"/>
      <c r="F400" s="36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55"/>
    </row>
    <row r="401" spans="1:19" ht="15">
      <c r="A401" s="88"/>
      <c r="B401" s="73"/>
      <c r="C401" s="73"/>
      <c r="D401" s="35"/>
      <c r="E401" s="36"/>
      <c r="F401" s="36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55"/>
    </row>
    <row r="402" spans="1:19" ht="15">
      <c r="A402" s="88"/>
      <c r="B402" s="73"/>
      <c r="C402" s="73"/>
      <c r="D402" s="35"/>
      <c r="E402" s="36"/>
      <c r="F402" s="36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55"/>
    </row>
    <row r="403" spans="1:19" ht="15">
      <c r="A403" s="88"/>
      <c r="B403" s="73"/>
      <c r="C403" s="73"/>
      <c r="D403" s="35"/>
      <c r="E403" s="36"/>
      <c r="F403" s="36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55"/>
    </row>
    <row r="404" spans="1:19" ht="15">
      <c r="A404" s="88"/>
      <c r="B404" s="73"/>
      <c r="C404" s="73"/>
      <c r="D404" s="35"/>
      <c r="E404" s="36"/>
      <c r="F404" s="36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55"/>
    </row>
    <row r="405" spans="1:19" ht="15">
      <c r="A405" s="88"/>
      <c r="B405" s="73"/>
      <c r="C405" s="73"/>
      <c r="D405" s="35"/>
      <c r="E405" s="36"/>
      <c r="F405" s="36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55"/>
    </row>
    <row r="406" spans="1:19" ht="15">
      <c r="A406" s="88"/>
      <c r="B406" s="73"/>
      <c r="C406" s="73"/>
      <c r="D406" s="35"/>
      <c r="E406" s="36"/>
      <c r="F406" s="36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55"/>
    </row>
    <row r="407" spans="1:19" ht="15">
      <c r="A407" s="88"/>
      <c r="B407" s="73"/>
      <c r="C407" s="73"/>
      <c r="D407" s="35"/>
      <c r="E407" s="36"/>
      <c r="F407" s="36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55"/>
    </row>
    <row r="408" spans="1:19" ht="15">
      <c r="A408" s="88"/>
      <c r="B408" s="73"/>
      <c r="C408" s="73"/>
      <c r="D408" s="35"/>
      <c r="E408" s="36"/>
      <c r="F408" s="36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55"/>
    </row>
    <row r="409" spans="1:19" ht="15">
      <c r="A409" s="88"/>
      <c r="B409" s="73"/>
      <c r="C409" s="73"/>
      <c r="D409" s="35"/>
      <c r="E409" s="36"/>
      <c r="F409" s="36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55"/>
    </row>
    <row r="410" spans="1:19" ht="15">
      <c r="A410" s="88"/>
      <c r="B410" s="73"/>
      <c r="C410" s="73"/>
      <c r="D410" s="35"/>
      <c r="E410" s="36"/>
      <c r="F410" s="36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55"/>
    </row>
    <row r="411" spans="1:19" ht="15">
      <c r="A411" s="88"/>
      <c r="B411" s="73"/>
      <c r="C411" s="73"/>
      <c r="D411" s="35"/>
      <c r="E411" s="36"/>
      <c r="F411" s="36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55"/>
    </row>
    <row r="412" spans="1:19" ht="15">
      <c r="A412" s="88"/>
      <c r="B412" s="73"/>
      <c r="C412" s="73"/>
      <c r="D412" s="35"/>
      <c r="E412" s="36"/>
      <c r="F412" s="36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55"/>
    </row>
    <row r="413" spans="1:19" ht="15">
      <c r="A413" s="88"/>
      <c r="B413" s="73"/>
      <c r="C413" s="73"/>
      <c r="D413" s="35"/>
      <c r="E413" s="36"/>
      <c r="F413" s="36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55"/>
    </row>
    <row r="414" spans="1:19" ht="15">
      <c r="A414" s="88"/>
      <c r="B414" s="73"/>
      <c r="C414" s="73"/>
      <c r="D414" s="35"/>
      <c r="E414" s="36"/>
      <c r="F414" s="36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55"/>
    </row>
    <row r="415" spans="1:19" ht="15">
      <c r="A415" s="88"/>
      <c r="B415" s="73"/>
      <c r="C415" s="73"/>
      <c r="D415" s="35"/>
      <c r="E415" s="36"/>
      <c r="F415" s="36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55"/>
    </row>
    <row r="416" spans="1:19" ht="15">
      <c r="A416" s="88"/>
      <c r="B416" s="73"/>
      <c r="C416" s="73"/>
      <c r="D416" s="35"/>
      <c r="E416" s="36"/>
      <c r="F416" s="36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55"/>
    </row>
    <row r="417" spans="1:19" ht="15">
      <c r="A417" s="88"/>
      <c r="B417" s="73"/>
      <c r="C417" s="73"/>
      <c r="D417" s="35"/>
      <c r="E417" s="36"/>
      <c r="F417" s="36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55"/>
    </row>
    <row r="418" spans="1:19" ht="15">
      <c r="A418" s="88"/>
      <c r="B418" s="73"/>
      <c r="C418" s="73"/>
      <c r="D418" s="35"/>
      <c r="E418" s="36"/>
      <c r="F418" s="36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55"/>
    </row>
    <row r="419" spans="1:19" ht="15">
      <c r="A419" s="88"/>
      <c r="B419" s="73"/>
      <c r="C419" s="73"/>
      <c r="D419" s="35"/>
      <c r="E419" s="36"/>
      <c r="F419" s="36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55"/>
    </row>
    <row r="420" spans="1:19" ht="15">
      <c r="A420" s="88"/>
      <c r="B420" s="73"/>
      <c r="C420" s="73"/>
      <c r="D420" s="35"/>
      <c r="E420" s="36"/>
      <c r="F420" s="36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55"/>
    </row>
    <row r="421" spans="1:19" ht="15">
      <c r="A421" s="88"/>
      <c r="B421" s="73"/>
      <c r="C421" s="73"/>
      <c r="D421" s="35"/>
      <c r="E421" s="36"/>
      <c r="F421" s="36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55"/>
    </row>
    <row r="422" spans="1:19" ht="15">
      <c r="A422" s="88"/>
      <c r="B422" s="73"/>
      <c r="C422" s="73"/>
      <c r="D422" s="35"/>
      <c r="E422" s="36"/>
      <c r="F422" s="36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55"/>
    </row>
    <row r="423" spans="1:19" ht="15">
      <c r="A423" s="88"/>
      <c r="B423" s="73"/>
      <c r="C423" s="73"/>
      <c r="D423" s="35"/>
      <c r="E423" s="36"/>
      <c r="F423" s="36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55"/>
    </row>
    <row r="424" spans="1:19" ht="15">
      <c r="A424" s="88"/>
      <c r="B424" s="73"/>
      <c r="C424" s="73"/>
      <c r="D424" s="35"/>
      <c r="E424" s="36"/>
      <c r="F424" s="36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55"/>
    </row>
    <row r="425" spans="1:19" ht="15">
      <c r="A425" s="88"/>
      <c r="B425" s="73"/>
      <c r="C425" s="73"/>
      <c r="D425" s="35"/>
      <c r="E425" s="36"/>
      <c r="F425" s="36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55"/>
    </row>
    <row r="426" spans="1:19" ht="15">
      <c r="A426" s="88"/>
      <c r="B426" s="73"/>
      <c r="C426" s="73"/>
      <c r="D426" s="35"/>
      <c r="E426" s="36"/>
      <c r="F426" s="36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55"/>
    </row>
    <row r="427" spans="1:19" ht="15">
      <c r="A427" s="88"/>
      <c r="B427" s="73"/>
      <c r="C427" s="73"/>
      <c r="D427" s="35"/>
      <c r="E427" s="36"/>
      <c r="F427" s="36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55"/>
    </row>
    <row r="428" spans="1:19" ht="15">
      <c r="A428" s="88"/>
      <c r="B428" s="73"/>
      <c r="C428" s="73"/>
      <c r="D428" s="35"/>
      <c r="E428" s="36"/>
      <c r="F428" s="36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55"/>
    </row>
    <row r="429" spans="1:19" ht="15">
      <c r="A429" s="88"/>
      <c r="B429" s="73"/>
      <c r="C429" s="73"/>
      <c r="D429" s="35"/>
      <c r="E429" s="36"/>
      <c r="F429" s="36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55"/>
    </row>
    <row r="430" spans="1:19" ht="15">
      <c r="A430" s="88"/>
      <c r="B430" s="73"/>
      <c r="C430" s="73"/>
      <c r="D430" s="35"/>
      <c r="E430" s="36"/>
      <c r="F430" s="36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55"/>
    </row>
    <row r="431" spans="1:19" ht="15">
      <c r="A431" s="88"/>
      <c r="B431" s="73"/>
      <c r="C431" s="73"/>
      <c r="D431" s="35"/>
      <c r="E431" s="36"/>
      <c r="F431" s="36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55"/>
    </row>
    <row r="432" spans="1:19" ht="15">
      <c r="A432" s="88"/>
      <c r="B432" s="73"/>
      <c r="C432" s="73"/>
      <c r="D432" s="35"/>
      <c r="E432" s="36"/>
      <c r="F432" s="36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55"/>
    </row>
    <row r="433" spans="1:19" ht="15">
      <c r="A433" s="88"/>
      <c r="B433" s="73"/>
      <c r="C433" s="73"/>
      <c r="D433" s="35"/>
      <c r="E433" s="36"/>
      <c r="F433" s="36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55"/>
    </row>
    <row r="434" spans="1:19" ht="15">
      <c r="A434" s="88"/>
      <c r="B434" s="73"/>
      <c r="C434" s="73"/>
      <c r="D434" s="35"/>
      <c r="E434" s="36"/>
      <c r="F434" s="36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55"/>
    </row>
    <row r="435" spans="1:19" ht="15">
      <c r="A435" s="88"/>
      <c r="B435" s="73"/>
      <c r="C435" s="73"/>
      <c r="D435" s="35"/>
      <c r="E435" s="36"/>
      <c r="F435" s="36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55"/>
    </row>
    <row r="436" spans="1:19" ht="15">
      <c r="A436" s="88"/>
      <c r="B436" s="73"/>
      <c r="C436" s="73"/>
      <c r="D436" s="35"/>
      <c r="E436" s="36"/>
      <c r="F436" s="36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55"/>
    </row>
    <row r="437" spans="1:19" ht="15">
      <c r="A437" s="88"/>
      <c r="B437" s="73"/>
      <c r="C437" s="73"/>
      <c r="D437" s="35"/>
      <c r="E437" s="36"/>
      <c r="F437" s="36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55"/>
    </row>
    <row r="438" spans="1:19" ht="15">
      <c r="A438" s="88"/>
      <c r="B438" s="73"/>
      <c r="C438" s="73"/>
      <c r="D438" s="35"/>
      <c r="E438" s="36"/>
      <c r="F438" s="36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55"/>
    </row>
    <row r="439" spans="1:19" ht="15">
      <c r="A439" s="88"/>
      <c r="B439" s="73"/>
      <c r="C439" s="73"/>
      <c r="D439" s="35"/>
      <c r="E439" s="36"/>
      <c r="F439" s="36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55"/>
    </row>
    <row r="440" spans="1:19" ht="15">
      <c r="A440" s="88"/>
      <c r="B440" s="73"/>
      <c r="C440" s="73"/>
      <c r="D440" s="35"/>
      <c r="E440" s="36"/>
      <c r="F440" s="36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55"/>
    </row>
    <row r="441" spans="1:19" ht="15">
      <c r="A441" s="88"/>
      <c r="B441" s="73"/>
      <c r="C441" s="73"/>
      <c r="D441" s="35"/>
      <c r="E441" s="36"/>
      <c r="F441" s="36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55"/>
    </row>
    <row r="442" spans="1:19" ht="15">
      <c r="A442" s="88"/>
      <c r="B442" s="73"/>
      <c r="C442" s="73"/>
      <c r="D442" s="35"/>
      <c r="E442" s="36"/>
      <c r="F442" s="36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55"/>
    </row>
    <row r="443" spans="1:19" ht="15">
      <c r="A443" s="88"/>
      <c r="B443" s="73"/>
      <c r="C443" s="73"/>
      <c r="D443" s="35"/>
      <c r="E443" s="36"/>
      <c r="F443" s="36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55"/>
    </row>
    <row r="444" spans="1:19" ht="15">
      <c r="A444" s="88"/>
      <c r="B444" s="73"/>
      <c r="C444" s="73"/>
      <c r="D444" s="35"/>
      <c r="E444" s="36"/>
      <c r="F444" s="36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55"/>
    </row>
    <row r="445" spans="1:19" ht="15">
      <c r="A445" s="88"/>
      <c r="B445" s="73"/>
      <c r="C445" s="73"/>
      <c r="D445" s="35"/>
      <c r="E445" s="36"/>
      <c r="F445" s="36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55"/>
    </row>
    <row r="446" spans="1:19" ht="15">
      <c r="A446" s="88"/>
      <c r="B446" s="73"/>
      <c r="C446" s="73"/>
      <c r="D446" s="35"/>
      <c r="E446" s="36"/>
      <c r="F446" s="36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55"/>
    </row>
    <row r="447" spans="1:19" ht="15">
      <c r="A447" s="88"/>
      <c r="B447" s="73"/>
      <c r="C447" s="73"/>
      <c r="D447" s="35"/>
      <c r="E447" s="36"/>
      <c r="F447" s="36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55"/>
    </row>
    <row r="448" spans="1:19" ht="15">
      <c r="A448" s="88"/>
      <c r="B448" s="73"/>
      <c r="C448" s="73"/>
      <c r="D448" s="35"/>
      <c r="E448" s="36"/>
      <c r="F448" s="36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55"/>
    </row>
    <row r="449" spans="1:19" ht="15">
      <c r="A449" s="88"/>
      <c r="B449" s="73"/>
      <c r="C449" s="73"/>
      <c r="D449" s="35"/>
      <c r="E449" s="36"/>
      <c r="F449" s="36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55"/>
    </row>
    <row r="450" spans="1:19" ht="15">
      <c r="A450" s="88"/>
      <c r="B450" s="73"/>
      <c r="C450" s="73"/>
      <c r="D450" s="35"/>
      <c r="E450" s="36"/>
      <c r="F450" s="36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55"/>
    </row>
    <row r="451" spans="1:19" ht="15">
      <c r="A451" s="88"/>
      <c r="B451" s="73"/>
      <c r="C451" s="73"/>
      <c r="D451" s="35"/>
      <c r="E451" s="36"/>
      <c r="F451" s="36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55"/>
    </row>
  </sheetData>
  <sheetProtection/>
  <mergeCells count="675">
    <mergeCell ref="A2:A3"/>
    <mergeCell ref="B2:B3"/>
    <mergeCell ref="A4:A5"/>
    <mergeCell ref="B4:B5"/>
    <mergeCell ref="A6:A7"/>
    <mergeCell ref="B6:B7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B22:B23"/>
    <mergeCell ref="A24:A25"/>
    <mergeCell ref="B24:B25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62:A63"/>
    <mergeCell ref="B62:B63"/>
    <mergeCell ref="A64:A65"/>
    <mergeCell ref="B64:B65"/>
    <mergeCell ref="A66:A67"/>
    <mergeCell ref="B66:B67"/>
    <mergeCell ref="A56:A57"/>
    <mergeCell ref="B56:B57"/>
    <mergeCell ref="A58:A59"/>
    <mergeCell ref="B58:B59"/>
    <mergeCell ref="A60:A61"/>
    <mergeCell ref="B60:B61"/>
    <mergeCell ref="A74:A75"/>
    <mergeCell ref="B74:B75"/>
    <mergeCell ref="A76:A77"/>
    <mergeCell ref="B76:B77"/>
    <mergeCell ref="A78:A79"/>
    <mergeCell ref="B78:B79"/>
    <mergeCell ref="A68:A69"/>
    <mergeCell ref="B68:B69"/>
    <mergeCell ref="A70:A71"/>
    <mergeCell ref="B70:B71"/>
    <mergeCell ref="A72:A73"/>
    <mergeCell ref="B72:B73"/>
    <mergeCell ref="A86:A87"/>
    <mergeCell ref="B86:B87"/>
    <mergeCell ref="A88:A89"/>
    <mergeCell ref="B88:B89"/>
    <mergeCell ref="A90:A91"/>
    <mergeCell ref="B90:B91"/>
    <mergeCell ref="A80:A81"/>
    <mergeCell ref="B80:B81"/>
    <mergeCell ref="A82:A83"/>
    <mergeCell ref="B82:B83"/>
    <mergeCell ref="A84:A85"/>
    <mergeCell ref="B84:B85"/>
    <mergeCell ref="A98:A99"/>
    <mergeCell ref="B98:B99"/>
    <mergeCell ref="A100:A101"/>
    <mergeCell ref="B100:B101"/>
    <mergeCell ref="A102:A103"/>
    <mergeCell ref="B102:B103"/>
    <mergeCell ref="A92:A93"/>
    <mergeCell ref="B92:B93"/>
    <mergeCell ref="A94:A95"/>
    <mergeCell ref="B94:B95"/>
    <mergeCell ref="A96:A97"/>
    <mergeCell ref="B96:B97"/>
    <mergeCell ref="A110:A111"/>
    <mergeCell ref="B110:B111"/>
    <mergeCell ref="A112:A113"/>
    <mergeCell ref="B112:B113"/>
    <mergeCell ref="A114:A115"/>
    <mergeCell ref="B114:B115"/>
    <mergeCell ref="A104:A105"/>
    <mergeCell ref="B104:B105"/>
    <mergeCell ref="A106:A107"/>
    <mergeCell ref="B106:B107"/>
    <mergeCell ref="A108:A109"/>
    <mergeCell ref="B108:B109"/>
    <mergeCell ref="A122:A123"/>
    <mergeCell ref="B122:B123"/>
    <mergeCell ref="A124:A125"/>
    <mergeCell ref="B124:B125"/>
    <mergeCell ref="A126:A127"/>
    <mergeCell ref="B126:B127"/>
    <mergeCell ref="A116:A117"/>
    <mergeCell ref="B116:B117"/>
    <mergeCell ref="A118:A119"/>
    <mergeCell ref="B118:B119"/>
    <mergeCell ref="A120:A121"/>
    <mergeCell ref="B120:B121"/>
    <mergeCell ref="A134:A135"/>
    <mergeCell ref="B134:B135"/>
    <mergeCell ref="A136:A137"/>
    <mergeCell ref="B136:B137"/>
    <mergeCell ref="A138:A139"/>
    <mergeCell ref="B138:B139"/>
    <mergeCell ref="A128:A129"/>
    <mergeCell ref="B128:B129"/>
    <mergeCell ref="A130:A131"/>
    <mergeCell ref="B130:B131"/>
    <mergeCell ref="A132:A133"/>
    <mergeCell ref="B132:B133"/>
    <mergeCell ref="A146:A147"/>
    <mergeCell ref="B146:B147"/>
    <mergeCell ref="A148:A149"/>
    <mergeCell ref="B148:B149"/>
    <mergeCell ref="A150:A151"/>
    <mergeCell ref="B150:B151"/>
    <mergeCell ref="A140:A141"/>
    <mergeCell ref="B140:B141"/>
    <mergeCell ref="A142:A143"/>
    <mergeCell ref="B142:B143"/>
    <mergeCell ref="A144:A145"/>
    <mergeCell ref="B144:B145"/>
    <mergeCell ref="A158:A159"/>
    <mergeCell ref="B158:B159"/>
    <mergeCell ref="A160:A161"/>
    <mergeCell ref="B160:B161"/>
    <mergeCell ref="A162:A163"/>
    <mergeCell ref="B162:B163"/>
    <mergeCell ref="A152:A153"/>
    <mergeCell ref="B152:B153"/>
    <mergeCell ref="A154:A155"/>
    <mergeCell ref="B154:B155"/>
    <mergeCell ref="A156:A157"/>
    <mergeCell ref="B156:B157"/>
    <mergeCell ref="A170:A171"/>
    <mergeCell ref="B170:B171"/>
    <mergeCell ref="A172:A173"/>
    <mergeCell ref="B172:B173"/>
    <mergeCell ref="A174:A175"/>
    <mergeCell ref="B174:B175"/>
    <mergeCell ref="A164:A165"/>
    <mergeCell ref="B164:B165"/>
    <mergeCell ref="A166:A167"/>
    <mergeCell ref="B166:B167"/>
    <mergeCell ref="A168:A169"/>
    <mergeCell ref="B168:B169"/>
    <mergeCell ref="A182:A183"/>
    <mergeCell ref="B182:B183"/>
    <mergeCell ref="A184:A185"/>
    <mergeCell ref="B184:B185"/>
    <mergeCell ref="A186:A187"/>
    <mergeCell ref="B186:B187"/>
    <mergeCell ref="A176:A177"/>
    <mergeCell ref="B176:B177"/>
    <mergeCell ref="A178:A179"/>
    <mergeCell ref="B178:B179"/>
    <mergeCell ref="A180:A181"/>
    <mergeCell ref="B180:B181"/>
    <mergeCell ref="A194:A195"/>
    <mergeCell ref="B194:B195"/>
    <mergeCell ref="A196:A197"/>
    <mergeCell ref="B196:B197"/>
    <mergeCell ref="A198:A199"/>
    <mergeCell ref="B198:B199"/>
    <mergeCell ref="A188:A189"/>
    <mergeCell ref="B188:B189"/>
    <mergeCell ref="A190:A191"/>
    <mergeCell ref="B190:B191"/>
    <mergeCell ref="A192:A193"/>
    <mergeCell ref="B192:B193"/>
    <mergeCell ref="A206:A207"/>
    <mergeCell ref="B206:B207"/>
    <mergeCell ref="A208:A209"/>
    <mergeCell ref="B208:B209"/>
    <mergeCell ref="A210:A211"/>
    <mergeCell ref="B210:B211"/>
    <mergeCell ref="A200:A201"/>
    <mergeCell ref="B200:B201"/>
    <mergeCell ref="A202:A203"/>
    <mergeCell ref="B202:B203"/>
    <mergeCell ref="A204:A205"/>
    <mergeCell ref="B204:B205"/>
    <mergeCell ref="A218:A219"/>
    <mergeCell ref="B218:B219"/>
    <mergeCell ref="A220:A221"/>
    <mergeCell ref="B220:B221"/>
    <mergeCell ref="A222:A223"/>
    <mergeCell ref="B222:B223"/>
    <mergeCell ref="A212:A213"/>
    <mergeCell ref="B212:B213"/>
    <mergeCell ref="A214:A215"/>
    <mergeCell ref="B214:B215"/>
    <mergeCell ref="A216:A217"/>
    <mergeCell ref="B216:B217"/>
    <mergeCell ref="A230:A231"/>
    <mergeCell ref="B230:B231"/>
    <mergeCell ref="A232:A233"/>
    <mergeCell ref="B232:B233"/>
    <mergeCell ref="A234:A235"/>
    <mergeCell ref="B234:B235"/>
    <mergeCell ref="A224:A225"/>
    <mergeCell ref="B224:B225"/>
    <mergeCell ref="A226:A227"/>
    <mergeCell ref="B226:B227"/>
    <mergeCell ref="A228:A229"/>
    <mergeCell ref="B228:B229"/>
    <mergeCell ref="A242:A243"/>
    <mergeCell ref="B242:B243"/>
    <mergeCell ref="A244:A245"/>
    <mergeCell ref="B244:B245"/>
    <mergeCell ref="A246:A247"/>
    <mergeCell ref="B246:B247"/>
    <mergeCell ref="A236:A237"/>
    <mergeCell ref="B236:B237"/>
    <mergeCell ref="A238:A239"/>
    <mergeCell ref="B238:B239"/>
    <mergeCell ref="A240:A241"/>
    <mergeCell ref="B240:B241"/>
    <mergeCell ref="A254:A255"/>
    <mergeCell ref="B254:B255"/>
    <mergeCell ref="A256:A257"/>
    <mergeCell ref="B256:B257"/>
    <mergeCell ref="A258:A259"/>
    <mergeCell ref="B258:B259"/>
    <mergeCell ref="A248:A249"/>
    <mergeCell ref="B248:B249"/>
    <mergeCell ref="A250:A251"/>
    <mergeCell ref="B250:B251"/>
    <mergeCell ref="A252:A253"/>
    <mergeCell ref="B252:B253"/>
    <mergeCell ref="A266:A267"/>
    <mergeCell ref="B266:B267"/>
    <mergeCell ref="A268:A269"/>
    <mergeCell ref="B268:B269"/>
    <mergeCell ref="A270:A271"/>
    <mergeCell ref="B270:B271"/>
    <mergeCell ref="A260:A261"/>
    <mergeCell ref="B260:B261"/>
    <mergeCell ref="A262:A263"/>
    <mergeCell ref="B262:B263"/>
    <mergeCell ref="A264:A265"/>
    <mergeCell ref="B264:B265"/>
    <mergeCell ref="A278:A279"/>
    <mergeCell ref="B278:B279"/>
    <mergeCell ref="A280:A281"/>
    <mergeCell ref="B280:B281"/>
    <mergeCell ref="A282:A283"/>
    <mergeCell ref="B282:B283"/>
    <mergeCell ref="A272:A273"/>
    <mergeCell ref="B272:B273"/>
    <mergeCell ref="A274:A275"/>
    <mergeCell ref="B274:B275"/>
    <mergeCell ref="A276:A277"/>
    <mergeCell ref="B276:B277"/>
    <mergeCell ref="A290:A291"/>
    <mergeCell ref="B290:B291"/>
    <mergeCell ref="A292:A293"/>
    <mergeCell ref="B292:B293"/>
    <mergeCell ref="A294:A295"/>
    <mergeCell ref="B294:B295"/>
    <mergeCell ref="A284:A285"/>
    <mergeCell ref="B284:B285"/>
    <mergeCell ref="A286:A287"/>
    <mergeCell ref="B286:B287"/>
    <mergeCell ref="A288:A289"/>
    <mergeCell ref="B288:B289"/>
    <mergeCell ref="A302:A303"/>
    <mergeCell ref="B302:B303"/>
    <mergeCell ref="A304:A305"/>
    <mergeCell ref="B304:B305"/>
    <mergeCell ref="A306:A307"/>
    <mergeCell ref="B306:B307"/>
    <mergeCell ref="A296:A297"/>
    <mergeCell ref="B296:B297"/>
    <mergeCell ref="A298:A299"/>
    <mergeCell ref="B298:B299"/>
    <mergeCell ref="A300:A301"/>
    <mergeCell ref="B300:B301"/>
    <mergeCell ref="A314:A315"/>
    <mergeCell ref="B314:B315"/>
    <mergeCell ref="A316:A317"/>
    <mergeCell ref="B316:B317"/>
    <mergeCell ref="A318:A319"/>
    <mergeCell ref="B318:B319"/>
    <mergeCell ref="A308:A309"/>
    <mergeCell ref="B308:B309"/>
    <mergeCell ref="A310:A311"/>
    <mergeCell ref="B310:B311"/>
    <mergeCell ref="A312:A313"/>
    <mergeCell ref="B312:B313"/>
    <mergeCell ref="A326:A327"/>
    <mergeCell ref="B326:B327"/>
    <mergeCell ref="A328:A329"/>
    <mergeCell ref="B328:B329"/>
    <mergeCell ref="A330:A331"/>
    <mergeCell ref="B330:B331"/>
    <mergeCell ref="A320:A321"/>
    <mergeCell ref="B320:B321"/>
    <mergeCell ref="A322:A323"/>
    <mergeCell ref="B322:B323"/>
    <mergeCell ref="A324:A325"/>
    <mergeCell ref="B324:B325"/>
    <mergeCell ref="A338:A339"/>
    <mergeCell ref="B338:B339"/>
    <mergeCell ref="A340:A341"/>
    <mergeCell ref="B340:B341"/>
    <mergeCell ref="A342:A343"/>
    <mergeCell ref="B342:B343"/>
    <mergeCell ref="A332:A333"/>
    <mergeCell ref="B332:B333"/>
    <mergeCell ref="A334:A335"/>
    <mergeCell ref="B334:B335"/>
    <mergeCell ref="A336:A337"/>
    <mergeCell ref="B336:B337"/>
    <mergeCell ref="A350:A351"/>
    <mergeCell ref="B350:B351"/>
    <mergeCell ref="A352:A353"/>
    <mergeCell ref="B352:B353"/>
    <mergeCell ref="A354:A355"/>
    <mergeCell ref="B354:B355"/>
    <mergeCell ref="A344:A345"/>
    <mergeCell ref="B344:B345"/>
    <mergeCell ref="A346:A347"/>
    <mergeCell ref="B346:B347"/>
    <mergeCell ref="A348:A349"/>
    <mergeCell ref="B348:B349"/>
    <mergeCell ref="A362:A363"/>
    <mergeCell ref="B362:B363"/>
    <mergeCell ref="A364:A365"/>
    <mergeCell ref="B364:B365"/>
    <mergeCell ref="A366:A367"/>
    <mergeCell ref="B366:B367"/>
    <mergeCell ref="A356:A357"/>
    <mergeCell ref="B356:B357"/>
    <mergeCell ref="A358:A359"/>
    <mergeCell ref="B358:B359"/>
    <mergeCell ref="A360:A361"/>
    <mergeCell ref="B360:B361"/>
    <mergeCell ref="A374:A375"/>
    <mergeCell ref="B374:B375"/>
    <mergeCell ref="A376:A377"/>
    <mergeCell ref="B376:B377"/>
    <mergeCell ref="A378:A379"/>
    <mergeCell ref="B378:B379"/>
    <mergeCell ref="A368:A369"/>
    <mergeCell ref="B368:B369"/>
    <mergeCell ref="A370:A371"/>
    <mergeCell ref="B370:B371"/>
    <mergeCell ref="A372:A373"/>
    <mergeCell ref="B372:B373"/>
    <mergeCell ref="A386:A387"/>
    <mergeCell ref="B386:B387"/>
    <mergeCell ref="A388:A389"/>
    <mergeCell ref="B388:B389"/>
    <mergeCell ref="A390:A391"/>
    <mergeCell ref="B390:B391"/>
    <mergeCell ref="A380:A381"/>
    <mergeCell ref="B380:B381"/>
    <mergeCell ref="A382:A383"/>
    <mergeCell ref="B382:B383"/>
    <mergeCell ref="A384:A385"/>
    <mergeCell ref="B384:B385"/>
    <mergeCell ref="A398:A399"/>
    <mergeCell ref="B398:B399"/>
    <mergeCell ref="A400:A401"/>
    <mergeCell ref="B400:B401"/>
    <mergeCell ref="A402:A403"/>
    <mergeCell ref="B402:B403"/>
    <mergeCell ref="A392:A393"/>
    <mergeCell ref="B392:B393"/>
    <mergeCell ref="A394:A395"/>
    <mergeCell ref="B394:B395"/>
    <mergeCell ref="A396:A397"/>
    <mergeCell ref="B396:B397"/>
    <mergeCell ref="A410:A411"/>
    <mergeCell ref="B410:B411"/>
    <mergeCell ref="A412:A413"/>
    <mergeCell ref="B412:B413"/>
    <mergeCell ref="A414:A415"/>
    <mergeCell ref="B414:B415"/>
    <mergeCell ref="A404:A405"/>
    <mergeCell ref="B404:B405"/>
    <mergeCell ref="A406:A407"/>
    <mergeCell ref="B406:B407"/>
    <mergeCell ref="A408:A409"/>
    <mergeCell ref="B408:B409"/>
    <mergeCell ref="A422:A423"/>
    <mergeCell ref="B422:B423"/>
    <mergeCell ref="A424:A425"/>
    <mergeCell ref="B424:B425"/>
    <mergeCell ref="A426:A427"/>
    <mergeCell ref="B426:B427"/>
    <mergeCell ref="A416:A417"/>
    <mergeCell ref="B416:B417"/>
    <mergeCell ref="A418:A419"/>
    <mergeCell ref="B418:B419"/>
    <mergeCell ref="A420:A421"/>
    <mergeCell ref="B420:B421"/>
    <mergeCell ref="A434:A435"/>
    <mergeCell ref="B434:B435"/>
    <mergeCell ref="A436:A437"/>
    <mergeCell ref="B436:B437"/>
    <mergeCell ref="A438:A439"/>
    <mergeCell ref="B438:B439"/>
    <mergeCell ref="A428:A429"/>
    <mergeCell ref="B428:B429"/>
    <mergeCell ref="A430:A431"/>
    <mergeCell ref="B430:B431"/>
    <mergeCell ref="A432:A433"/>
    <mergeCell ref="B432:B433"/>
    <mergeCell ref="A446:A447"/>
    <mergeCell ref="B446:B447"/>
    <mergeCell ref="A448:A449"/>
    <mergeCell ref="B448:B449"/>
    <mergeCell ref="A450:A451"/>
    <mergeCell ref="B450:B451"/>
    <mergeCell ref="A440:A441"/>
    <mergeCell ref="B440:B441"/>
    <mergeCell ref="A442:A443"/>
    <mergeCell ref="B442:B443"/>
    <mergeCell ref="A444:A445"/>
    <mergeCell ref="B444:B445"/>
    <mergeCell ref="C14:C15"/>
    <mergeCell ref="C16:C17"/>
    <mergeCell ref="C18:C19"/>
    <mergeCell ref="C20:C21"/>
    <mergeCell ref="C22:C23"/>
    <mergeCell ref="C24:C25"/>
    <mergeCell ref="C2:C3"/>
    <mergeCell ref="C4:C5"/>
    <mergeCell ref="C6:C7"/>
    <mergeCell ref="C8:C9"/>
    <mergeCell ref="C10:C11"/>
    <mergeCell ref="C12:C13"/>
    <mergeCell ref="C38:C39"/>
    <mergeCell ref="C40:C41"/>
    <mergeCell ref="C42:C43"/>
    <mergeCell ref="C44:C45"/>
    <mergeCell ref="C46:C47"/>
    <mergeCell ref="C48:C49"/>
    <mergeCell ref="C26:C27"/>
    <mergeCell ref="C28:C29"/>
    <mergeCell ref="C30:C31"/>
    <mergeCell ref="C32:C33"/>
    <mergeCell ref="C34:C35"/>
    <mergeCell ref="C36:C37"/>
    <mergeCell ref="C62:C63"/>
    <mergeCell ref="C64:C65"/>
    <mergeCell ref="C66:C67"/>
    <mergeCell ref="C68:C69"/>
    <mergeCell ref="C70:C71"/>
    <mergeCell ref="C72:C73"/>
    <mergeCell ref="C50:C51"/>
    <mergeCell ref="C52:C53"/>
    <mergeCell ref="C54:C55"/>
    <mergeCell ref="C56:C57"/>
    <mergeCell ref="C58:C59"/>
    <mergeCell ref="C60:C61"/>
    <mergeCell ref="C86:C87"/>
    <mergeCell ref="C88:C89"/>
    <mergeCell ref="C90:C91"/>
    <mergeCell ref="C92:C93"/>
    <mergeCell ref="C94:C95"/>
    <mergeCell ref="C96:C97"/>
    <mergeCell ref="C74:C75"/>
    <mergeCell ref="C76:C77"/>
    <mergeCell ref="C78:C79"/>
    <mergeCell ref="C80:C81"/>
    <mergeCell ref="C82:C83"/>
    <mergeCell ref="C84:C85"/>
    <mergeCell ref="C110:C111"/>
    <mergeCell ref="C112:C113"/>
    <mergeCell ref="C114:C115"/>
    <mergeCell ref="C116:C117"/>
    <mergeCell ref="C118:C119"/>
    <mergeCell ref="C120:C121"/>
    <mergeCell ref="C98:C99"/>
    <mergeCell ref="C100:C101"/>
    <mergeCell ref="C102:C103"/>
    <mergeCell ref="C104:C105"/>
    <mergeCell ref="C106:C107"/>
    <mergeCell ref="C108:C109"/>
    <mergeCell ref="C134:C135"/>
    <mergeCell ref="C136:C137"/>
    <mergeCell ref="C138:C139"/>
    <mergeCell ref="C140:C141"/>
    <mergeCell ref="C142:C143"/>
    <mergeCell ref="C144:C145"/>
    <mergeCell ref="C122:C123"/>
    <mergeCell ref="C124:C125"/>
    <mergeCell ref="C126:C127"/>
    <mergeCell ref="C128:C129"/>
    <mergeCell ref="C130:C131"/>
    <mergeCell ref="C132:C133"/>
    <mergeCell ref="C158:C159"/>
    <mergeCell ref="C160:C161"/>
    <mergeCell ref="C162:C163"/>
    <mergeCell ref="C164:C165"/>
    <mergeCell ref="C166:C167"/>
    <mergeCell ref="C168:C169"/>
    <mergeCell ref="C146:C147"/>
    <mergeCell ref="C148:C149"/>
    <mergeCell ref="C150:C151"/>
    <mergeCell ref="C152:C153"/>
    <mergeCell ref="C154:C155"/>
    <mergeCell ref="C156:C157"/>
    <mergeCell ref="C182:C183"/>
    <mergeCell ref="C184:C185"/>
    <mergeCell ref="C186:C187"/>
    <mergeCell ref="C188:C189"/>
    <mergeCell ref="C190:C191"/>
    <mergeCell ref="C192:C193"/>
    <mergeCell ref="C170:C171"/>
    <mergeCell ref="C172:C173"/>
    <mergeCell ref="C174:C175"/>
    <mergeCell ref="C176:C177"/>
    <mergeCell ref="C178:C179"/>
    <mergeCell ref="C180:C181"/>
    <mergeCell ref="C206:C207"/>
    <mergeCell ref="C208:C209"/>
    <mergeCell ref="C210:C211"/>
    <mergeCell ref="C212:C213"/>
    <mergeCell ref="C214:C215"/>
    <mergeCell ref="C216:C217"/>
    <mergeCell ref="C194:C195"/>
    <mergeCell ref="C196:C197"/>
    <mergeCell ref="C198:C199"/>
    <mergeCell ref="C200:C201"/>
    <mergeCell ref="C202:C203"/>
    <mergeCell ref="C204:C205"/>
    <mergeCell ref="C230:C231"/>
    <mergeCell ref="C232:C233"/>
    <mergeCell ref="C234:C235"/>
    <mergeCell ref="C236:C237"/>
    <mergeCell ref="C238:C239"/>
    <mergeCell ref="C240:C241"/>
    <mergeCell ref="C218:C219"/>
    <mergeCell ref="C220:C221"/>
    <mergeCell ref="C222:C223"/>
    <mergeCell ref="C224:C225"/>
    <mergeCell ref="C226:C227"/>
    <mergeCell ref="C228:C229"/>
    <mergeCell ref="C254:C255"/>
    <mergeCell ref="C256:C257"/>
    <mergeCell ref="C258:C259"/>
    <mergeCell ref="C260:C261"/>
    <mergeCell ref="C262:C263"/>
    <mergeCell ref="C264:C265"/>
    <mergeCell ref="C242:C243"/>
    <mergeCell ref="C244:C245"/>
    <mergeCell ref="C246:C247"/>
    <mergeCell ref="C248:C249"/>
    <mergeCell ref="C250:C251"/>
    <mergeCell ref="C252:C253"/>
    <mergeCell ref="C278:C279"/>
    <mergeCell ref="C280:C281"/>
    <mergeCell ref="C282:C283"/>
    <mergeCell ref="C284:C285"/>
    <mergeCell ref="C286:C287"/>
    <mergeCell ref="C288:C289"/>
    <mergeCell ref="C266:C267"/>
    <mergeCell ref="C268:C269"/>
    <mergeCell ref="C270:C271"/>
    <mergeCell ref="C272:C273"/>
    <mergeCell ref="C274:C275"/>
    <mergeCell ref="C276:C277"/>
    <mergeCell ref="C302:C303"/>
    <mergeCell ref="C304:C305"/>
    <mergeCell ref="C306:C307"/>
    <mergeCell ref="C308:C309"/>
    <mergeCell ref="C310:C311"/>
    <mergeCell ref="C312:C313"/>
    <mergeCell ref="C290:C291"/>
    <mergeCell ref="C292:C293"/>
    <mergeCell ref="C294:C295"/>
    <mergeCell ref="C296:C297"/>
    <mergeCell ref="C298:C299"/>
    <mergeCell ref="C300:C301"/>
    <mergeCell ref="C326:C327"/>
    <mergeCell ref="C328:C329"/>
    <mergeCell ref="C330:C331"/>
    <mergeCell ref="C332:C333"/>
    <mergeCell ref="C334:C335"/>
    <mergeCell ref="C336:C337"/>
    <mergeCell ref="C314:C315"/>
    <mergeCell ref="C316:C317"/>
    <mergeCell ref="C318:C319"/>
    <mergeCell ref="C320:C321"/>
    <mergeCell ref="C322:C323"/>
    <mergeCell ref="C324:C325"/>
    <mergeCell ref="C350:C351"/>
    <mergeCell ref="C352:C353"/>
    <mergeCell ref="C354:C355"/>
    <mergeCell ref="C356:C357"/>
    <mergeCell ref="C358:C359"/>
    <mergeCell ref="C360:C361"/>
    <mergeCell ref="C338:C339"/>
    <mergeCell ref="C340:C341"/>
    <mergeCell ref="C342:C343"/>
    <mergeCell ref="C344:C345"/>
    <mergeCell ref="C346:C347"/>
    <mergeCell ref="C348:C349"/>
    <mergeCell ref="C374:C375"/>
    <mergeCell ref="C376:C377"/>
    <mergeCell ref="C378:C379"/>
    <mergeCell ref="C380:C381"/>
    <mergeCell ref="C382:C383"/>
    <mergeCell ref="C384:C385"/>
    <mergeCell ref="C362:C363"/>
    <mergeCell ref="C364:C365"/>
    <mergeCell ref="C366:C367"/>
    <mergeCell ref="C368:C369"/>
    <mergeCell ref="C370:C371"/>
    <mergeCell ref="C372:C373"/>
    <mergeCell ref="C398:C399"/>
    <mergeCell ref="C400:C401"/>
    <mergeCell ref="C402:C403"/>
    <mergeCell ref="C404:C405"/>
    <mergeCell ref="C406:C407"/>
    <mergeCell ref="C408:C409"/>
    <mergeCell ref="C386:C387"/>
    <mergeCell ref="C388:C389"/>
    <mergeCell ref="C390:C391"/>
    <mergeCell ref="C392:C393"/>
    <mergeCell ref="C394:C395"/>
    <mergeCell ref="C396:C397"/>
    <mergeCell ref="C422:C423"/>
    <mergeCell ref="C424:C425"/>
    <mergeCell ref="C426:C427"/>
    <mergeCell ref="C428:C429"/>
    <mergeCell ref="C430:C431"/>
    <mergeCell ref="C432:C433"/>
    <mergeCell ref="C410:C411"/>
    <mergeCell ref="C412:C413"/>
    <mergeCell ref="C414:C415"/>
    <mergeCell ref="C416:C417"/>
    <mergeCell ref="C418:C419"/>
    <mergeCell ref="C420:C421"/>
    <mergeCell ref="C446:C447"/>
    <mergeCell ref="C448:C449"/>
    <mergeCell ref="C450:C451"/>
    <mergeCell ref="C434:C435"/>
    <mergeCell ref="C436:C437"/>
    <mergeCell ref="C438:C439"/>
    <mergeCell ref="C440:C441"/>
    <mergeCell ref="C442:C443"/>
    <mergeCell ref="C444:C44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1"/>
  <sheetViews>
    <sheetView tabSelected="1" zoomScalePageLayoutView="0" workbookViewId="0" topLeftCell="A1">
      <pane xSplit="4" ySplit="1" topLeftCell="F59" activePane="bottomRight" state="frozen"/>
      <selection pane="topLeft" activeCell="A1" sqref="A1"/>
      <selection pane="topRight" activeCell="E1" sqref="E1"/>
      <selection pane="bottomLeft" activeCell="A2" sqref="A2"/>
      <selection pane="bottomRight" activeCell="G72" sqref="G72"/>
    </sheetView>
  </sheetViews>
  <sheetFormatPr defaultColWidth="9.140625" defaultRowHeight="15"/>
  <cols>
    <col min="1" max="1" width="6.8515625" style="42" customWidth="1"/>
    <col min="2" max="2" width="19.140625" style="40" customWidth="1"/>
    <col min="3" max="3" width="8.7109375" style="35" customWidth="1"/>
    <col min="4" max="4" width="15.140625" style="37" customWidth="1"/>
    <col min="5" max="5" width="19.421875" style="37" customWidth="1"/>
    <col min="6" max="6" width="15.421875" style="37" customWidth="1"/>
    <col min="7" max="18" width="9.140625" style="55" customWidth="1"/>
    <col min="19" max="19" width="10.140625" style="53" customWidth="1"/>
    <col min="20" max="16384" width="9.140625" style="37" customWidth="1"/>
  </cols>
  <sheetData>
    <row r="1" spans="1:19" ht="45.75" thickBot="1">
      <c r="A1" s="2" t="s">
        <v>60</v>
      </c>
      <c r="B1" s="7" t="s">
        <v>0</v>
      </c>
      <c r="C1" s="14" t="s">
        <v>1</v>
      </c>
      <c r="D1" s="15"/>
      <c r="E1" s="16" t="s">
        <v>2</v>
      </c>
      <c r="F1" s="14" t="s">
        <v>3</v>
      </c>
      <c r="G1" s="17" t="s">
        <v>4</v>
      </c>
      <c r="H1" s="10"/>
      <c r="I1" s="18" t="s">
        <v>5</v>
      </c>
      <c r="J1" s="14" t="s">
        <v>6</v>
      </c>
      <c r="K1" s="14" t="s">
        <v>7</v>
      </c>
      <c r="L1" s="14" t="s">
        <v>8</v>
      </c>
      <c r="M1" s="14" t="s">
        <v>9</v>
      </c>
      <c r="N1" s="14" t="s">
        <v>10</v>
      </c>
      <c r="O1" s="14" t="s">
        <v>11</v>
      </c>
      <c r="P1" s="14" t="s">
        <v>12</v>
      </c>
      <c r="Q1" s="14" t="s">
        <v>13</v>
      </c>
      <c r="R1" s="19" t="s">
        <v>14</v>
      </c>
      <c r="S1" s="1" t="s">
        <v>216</v>
      </c>
    </row>
    <row r="2" spans="1:19" ht="15">
      <c r="A2" s="89"/>
      <c r="B2" s="82" t="s">
        <v>181</v>
      </c>
      <c r="C2" s="86">
        <v>0</v>
      </c>
      <c r="D2" s="20" t="s">
        <v>15</v>
      </c>
      <c r="E2" s="24">
        <f ca="1">IF(C2&lt;10,OFFSET(I2,0,C2),IF(C2=11,0,G2))</f>
        <v>0</v>
      </c>
      <c r="F2" s="24">
        <f ca="1">IF(C2=11,0,SUM(OFFSET(I2,0,C2,,11-C2)))</f>
        <v>143190</v>
      </c>
      <c r="G2" s="65">
        <v>1000000</v>
      </c>
      <c r="H2" s="66"/>
      <c r="I2" s="58">
        <v>0</v>
      </c>
      <c r="J2" s="59">
        <v>290</v>
      </c>
      <c r="K2" s="59">
        <v>1300</v>
      </c>
      <c r="L2" s="59">
        <v>3300</v>
      </c>
      <c r="M2" s="59">
        <v>6300</v>
      </c>
      <c r="N2" s="59">
        <v>10000</v>
      </c>
      <c r="O2" s="59">
        <v>16000</v>
      </c>
      <c r="P2" s="59">
        <v>24000</v>
      </c>
      <c r="Q2" s="59">
        <v>34000</v>
      </c>
      <c r="R2" s="60">
        <v>48000</v>
      </c>
      <c r="S2" s="49">
        <v>0</v>
      </c>
    </row>
    <row r="3" spans="1:19" ht="15.75" thickBot="1">
      <c r="A3" s="89"/>
      <c r="B3" s="83"/>
      <c r="C3" s="87"/>
      <c r="D3" s="21" t="s">
        <v>16</v>
      </c>
      <c r="E3" s="29">
        <f ca="1">IF(C2&lt;10,OFFSET(I3,0,C2),IF(C2=11,0,G3))</f>
        <v>0</v>
      </c>
      <c r="F3" s="29">
        <f ca="1">IF(C2=11,0,SUM(OFFSET(I3,0,C2,,11-C2)))</f>
        <v>112100</v>
      </c>
      <c r="G3" s="67">
        <v>1000000</v>
      </c>
      <c r="H3" s="68"/>
      <c r="I3" s="61">
        <v>0</v>
      </c>
      <c r="J3" s="62">
        <v>300</v>
      </c>
      <c r="K3" s="62">
        <v>1200</v>
      </c>
      <c r="L3" s="62">
        <v>2800</v>
      </c>
      <c r="M3" s="62">
        <v>5200</v>
      </c>
      <c r="N3" s="62">
        <v>8400</v>
      </c>
      <c r="O3" s="62">
        <v>12800</v>
      </c>
      <c r="P3" s="62">
        <v>18600</v>
      </c>
      <c r="Q3" s="62">
        <v>26300</v>
      </c>
      <c r="R3" s="63">
        <v>36500</v>
      </c>
      <c r="S3" s="50">
        <v>0</v>
      </c>
    </row>
    <row r="4" spans="1:19" ht="15">
      <c r="A4" s="89"/>
      <c r="B4" s="74" t="s">
        <v>182</v>
      </c>
      <c r="C4" s="80">
        <v>0</v>
      </c>
      <c r="D4" s="20" t="s">
        <v>15</v>
      </c>
      <c r="E4" s="24">
        <f ca="1">IF(C4&lt;10,OFFSET(I4,0,C4),IF(C4=11,0,G4))</f>
        <v>1000</v>
      </c>
      <c r="F4" s="24">
        <f ca="1">IF(C4=11,0,SUM(OFFSET(I4,0,C4,,11-C4)))</f>
        <v>279900</v>
      </c>
      <c r="G4" s="65">
        <v>1000000</v>
      </c>
      <c r="H4" s="68"/>
      <c r="I4" s="58">
        <v>1000</v>
      </c>
      <c r="J4" s="59">
        <v>2800</v>
      </c>
      <c r="K4" s="59">
        <v>5600</v>
      </c>
      <c r="L4" s="59">
        <v>9500</v>
      </c>
      <c r="M4" s="59">
        <v>15000</v>
      </c>
      <c r="N4" s="59">
        <v>22000</v>
      </c>
      <c r="O4" s="59">
        <v>32000</v>
      </c>
      <c r="P4" s="59">
        <v>45000</v>
      </c>
      <c r="Q4" s="59">
        <v>62000</v>
      </c>
      <c r="R4" s="60">
        <v>85000</v>
      </c>
      <c r="S4" s="51">
        <v>0</v>
      </c>
    </row>
    <row r="5" spans="1:19" ht="15.75" thickBot="1">
      <c r="A5" s="89"/>
      <c r="B5" s="75"/>
      <c r="C5" s="81"/>
      <c r="D5" s="21" t="s">
        <v>16</v>
      </c>
      <c r="E5" s="29">
        <f ca="1">IF(C4&lt;10,OFFSET(I5,0,C4),IF(C4=11,0,G5))</f>
        <v>1000</v>
      </c>
      <c r="F5" s="29">
        <f ca="1">IF(C4=11,0,SUM(OFFSET(I5,0,C4,,11-C4)))</f>
        <v>214600</v>
      </c>
      <c r="G5" s="67">
        <v>1000000</v>
      </c>
      <c r="H5" s="68"/>
      <c r="I5" s="61">
        <v>1000</v>
      </c>
      <c r="J5" s="62">
        <v>2400</v>
      </c>
      <c r="K5" s="62">
        <v>4600</v>
      </c>
      <c r="L5" s="62">
        <v>7700</v>
      </c>
      <c r="M5" s="62">
        <v>11800</v>
      </c>
      <c r="N5" s="62">
        <v>17300</v>
      </c>
      <c r="O5" s="62">
        <v>24600</v>
      </c>
      <c r="P5" s="62">
        <v>34200</v>
      </c>
      <c r="Q5" s="62">
        <v>47000</v>
      </c>
      <c r="R5" s="63">
        <v>64000</v>
      </c>
      <c r="S5" s="50">
        <v>0</v>
      </c>
    </row>
    <row r="6" spans="1:19" ht="15">
      <c r="A6" s="89"/>
      <c r="B6" s="74" t="s">
        <v>183</v>
      </c>
      <c r="C6" s="80">
        <v>0</v>
      </c>
      <c r="D6" s="20" t="s">
        <v>15</v>
      </c>
      <c r="E6" s="24">
        <f ca="1">IF(C6&lt;10,OFFSET(I6,0,C6),IF(C6=11,0,G6))</f>
        <v>5600</v>
      </c>
      <c r="F6" s="24">
        <f ca="1">IF(C6=11,0,SUM(OFFSET(I6,0,C6,,11-C6)))</f>
        <v>556100</v>
      </c>
      <c r="G6" s="65">
        <v>1000000</v>
      </c>
      <c r="H6" s="68"/>
      <c r="I6" s="58">
        <v>5600</v>
      </c>
      <c r="J6" s="59">
        <v>9500</v>
      </c>
      <c r="K6" s="59">
        <v>15000</v>
      </c>
      <c r="L6" s="59">
        <v>22000</v>
      </c>
      <c r="M6" s="59">
        <v>32000</v>
      </c>
      <c r="N6" s="59">
        <v>45000</v>
      </c>
      <c r="O6" s="59">
        <v>62000</v>
      </c>
      <c r="P6" s="59">
        <v>85000</v>
      </c>
      <c r="Q6" s="59">
        <v>120000</v>
      </c>
      <c r="R6" s="60">
        <v>160000</v>
      </c>
      <c r="S6" s="51">
        <v>0</v>
      </c>
    </row>
    <row r="7" spans="1:19" ht="15.75" thickBot="1">
      <c r="A7" s="89"/>
      <c r="B7" s="75"/>
      <c r="C7" s="81"/>
      <c r="D7" s="21" t="s">
        <v>16</v>
      </c>
      <c r="E7" s="29">
        <f ca="1">IF(C6&lt;10,OFFSET(I7,0,C6),IF(C6=11,0,G7))</f>
        <v>4600</v>
      </c>
      <c r="F7" s="29">
        <f ca="1">IF(C6=11,0,SUM(OFFSET(I7,0,C6,,11-C6)))</f>
        <v>416200</v>
      </c>
      <c r="G7" s="67">
        <v>1000000</v>
      </c>
      <c r="H7" s="68"/>
      <c r="I7" s="61">
        <v>4600</v>
      </c>
      <c r="J7" s="62">
        <v>7700</v>
      </c>
      <c r="K7" s="62">
        <v>11800</v>
      </c>
      <c r="L7" s="62">
        <v>17300</v>
      </c>
      <c r="M7" s="62">
        <v>24600</v>
      </c>
      <c r="N7" s="62">
        <v>34200</v>
      </c>
      <c r="O7" s="62">
        <v>47000</v>
      </c>
      <c r="P7" s="62">
        <v>64000</v>
      </c>
      <c r="Q7" s="62">
        <v>87000</v>
      </c>
      <c r="R7" s="63">
        <v>118000</v>
      </c>
      <c r="S7" s="50">
        <v>0</v>
      </c>
    </row>
    <row r="8" spans="1:19" ht="15">
      <c r="A8" s="89"/>
      <c r="B8" s="74" t="s">
        <v>184</v>
      </c>
      <c r="C8" s="80">
        <v>0</v>
      </c>
      <c r="D8" s="20" t="s">
        <v>15</v>
      </c>
      <c r="E8" s="24">
        <f ca="1">IF(C8&lt;10,OFFSET(I8,0,C8),IF(C8=11,0,G8))</f>
        <v>15000</v>
      </c>
      <c r="F8" s="24">
        <f ca="1">IF(C8=11,0,SUM(OFFSET(I8,0,C8,,11-C8)))</f>
        <v>1071000</v>
      </c>
      <c r="G8" s="65">
        <v>1500000</v>
      </c>
      <c r="H8" s="68"/>
      <c r="I8" s="58">
        <v>15000</v>
      </c>
      <c r="J8" s="59">
        <v>22000</v>
      </c>
      <c r="K8" s="59">
        <v>32000</v>
      </c>
      <c r="L8" s="59">
        <v>45000</v>
      </c>
      <c r="M8" s="59">
        <v>62000</v>
      </c>
      <c r="N8" s="59">
        <v>85000</v>
      </c>
      <c r="O8" s="59">
        <v>120000</v>
      </c>
      <c r="P8" s="59">
        <v>160000</v>
      </c>
      <c r="Q8" s="59">
        <v>210000</v>
      </c>
      <c r="R8" s="60">
        <v>320000</v>
      </c>
      <c r="S8" s="51">
        <v>0</v>
      </c>
    </row>
    <row r="9" spans="1:19" ht="15.75" thickBot="1">
      <c r="A9" s="89"/>
      <c r="B9" s="75"/>
      <c r="C9" s="81"/>
      <c r="D9" s="21" t="s">
        <v>16</v>
      </c>
      <c r="E9" s="29">
        <f ca="1">IF(C8&lt;10,OFFSET(I9,0,C8),IF(C8=11,0,G9))</f>
        <v>11800</v>
      </c>
      <c r="F9" s="29">
        <f ca="1">IF(C8=11,0,SUM(OFFSET(I9,0,C8,,11-C8)))</f>
        <v>802900</v>
      </c>
      <c r="G9" s="67">
        <v>1500000</v>
      </c>
      <c r="H9" s="68"/>
      <c r="I9" s="61">
        <v>11800</v>
      </c>
      <c r="J9" s="62">
        <v>17300</v>
      </c>
      <c r="K9" s="62">
        <v>24600</v>
      </c>
      <c r="L9" s="62">
        <v>34200</v>
      </c>
      <c r="M9" s="62">
        <v>47000</v>
      </c>
      <c r="N9" s="62">
        <v>64000</v>
      </c>
      <c r="O9" s="62">
        <v>87000</v>
      </c>
      <c r="P9" s="62">
        <v>118000</v>
      </c>
      <c r="Q9" s="62">
        <v>160000</v>
      </c>
      <c r="R9" s="63">
        <v>239000</v>
      </c>
      <c r="S9" s="50">
        <v>0</v>
      </c>
    </row>
    <row r="10" spans="1:19" ht="15">
      <c r="A10" s="89"/>
      <c r="B10" s="74" t="s">
        <v>185</v>
      </c>
      <c r="C10" s="80">
        <v>0</v>
      </c>
      <c r="D10" s="20" t="s">
        <v>15</v>
      </c>
      <c r="E10" s="24">
        <f ca="1">IF(C10&lt;10,OFFSET(I10,0,C10),IF(C10=11,0,G10))</f>
        <v>32000</v>
      </c>
      <c r="F10" s="24">
        <f ca="1">IF(C10=11,0,SUM(OFFSET(I10,0,C10,,11-C10)))</f>
        <v>1348000</v>
      </c>
      <c r="G10" s="65">
        <v>1500000</v>
      </c>
      <c r="H10" s="68"/>
      <c r="I10" s="58">
        <v>32000</v>
      </c>
      <c r="J10" s="59">
        <v>42000</v>
      </c>
      <c r="K10" s="59">
        <v>54000</v>
      </c>
      <c r="L10" s="59">
        <v>70000</v>
      </c>
      <c r="M10" s="59">
        <v>90000</v>
      </c>
      <c r="N10" s="59">
        <v>120000</v>
      </c>
      <c r="O10" s="59">
        <v>150000</v>
      </c>
      <c r="P10" s="59">
        <v>190000</v>
      </c>
      <c r="Q10" s="59">
        <v>240000</v>
      </c>
      <c r="R10" s="60">
        <v>360000</v>
      </c>
      <c r="S10" s="51">
        <v>0</v>
      </c>
    </row>
    <row r="11" spans="1:19" ht="15.75" thickBot="1">
      <c r="A11" s="89"/>
      <c r="B11" s="75"/>
      <c r="C11" s="81"/>
      <c r="D11" s="21" t="s">
        <v>16</v>
      </c>
      <c r="E11" s="29">
        <f ca="1">IF(C10&lt;10,OFFSET(I11,0,C10),IF(C10=11,0,G11))</f>
        <v>24600</v>
      </c>
      <c r="F11" s="29">
        <f ca="1">IF(C10=11,0,SUM(OFFSET(I11,0,C10,,11-C10)))</f>
        <v>1006300</v>
      </c>
      <c r="G11" s="67">
        <v>1500000</v>
      </c>
      <c r="H11" s="68"/>
      <c r="I11" s="61">
        <v>24600</v>
      </c>
      <c r="J11" s="62">
        <v>32000</v>
      </c>
      <c r="K11" s="62">
        <v>41400</v>
      </c>
      <c r="L11" s="62">
        <v>53200</v>
      </c>
      <c r="M11" s="62">
        <v>68100</v>
      </c>
      <c r="N11" s="62">
        <v>87000</v>
      </c>
      <c r="O11" s="62">
        <v>111000</v>
      </c>
      <c r="P11" s="62">
        <v>142000</v>
      </c>
      <c r="Q11" s="62">
        <v>181000</v>
      </c>
      <c r="R11" s="63">
        <v>266000</v>
      </c>
      <c r="S11" s="50">
        <v>0</v>
      </c>
    </row>
    <row r="12" spans="1:19" ht="15">
      <c r="A12" s="89"/>
      <c r="B12" s="74" t="s">
        <v>186</v>
      </c>
      <c r="C12" s="80">
        <v>0</v>
      </c>
      <c r="D12" s="20" t="s">
        <v>15</v>
      </c>
      <c r="E12" s="24">
        <f ca="1">IF(C12&lt;10,OFFSET(I12,0,C12),IF(C12=11,0,G12))</f>
        <v>62000</v>
      </c>
      <c r="F12" s="24">
        <f ca="1">IF(C12=11,0,SUM(OFFSET(I12,0,C12,,11-C12)))</f>
        <v>3082000</v>
      </c>
      <c r="G12" s="25">
        <v>1500000</v>
      </c>
      <c r="H12" s="68"/>
      <c r="I12" s="58">
        <v>62000</v>
      </c>
      <c r="J12" s="59">
        <v>80000</v>
      </c>
      <c r="K12" s="59">
        <v>100000</v>
      </c>
      <c r="L12" s="59">
        <v>130000</v>
      </c>
      <c r="M12" s="59">
        <v>170000</v>
      </c>
      <c r="N12" s="59">
        <v>210000</v>
      </c>
      <c r="O12" s="59">
        <v>290000</v>
      </c>
      <c r="P12" s="59">
        <v>440000</v>
      </c>
      <c r="Q12" s="59">
        <v>650000</v>
      </c>
      <c r="R12" s="60">
        <v>950000</v>
      </c>
      <c r="S12" s="51">
        <v>0</v>
      </c>
    </row>
    <row r="13" spans="1:19" ht="15.75" thickBot="1">
      <c r="A13" s="89"/>
      <c r="B13" s="75"/>
      <c r="C13" s="81"/>
      <c r="D13" s="21" t="s">
        <v>16</v>
      </c>
      <c r="E13" s="29">
        <f ca="1">IF(C12&lt;10,OFFSET(I13,0,C12),IF(C12=11,0,G13))</f>
        <v>47000</v>
      </c>
      <c r="F13" s="29">
        <f ca="1">IF(C12=11,0,SUM(OFFSET(I13,0,C12,,11-C12)))</f>
        <v>2298400</v>
      </c>
      <c r="G13" s="30">
        <v>1500000</v>
      </c>
      <c r="H13" s="68"/>
      <c r="I13" s="61">
        <v>47000</v>
      </c>
      <c r="J13" s="62">
        <v>60200</v>
      </c>
      <c r="K13" s="62">
        <v>76900</v>
      </c>
      <c r="L13" s="62">
        <v>98300</v>
      </c>
      <c r="M13" s="62">
        <v>125000</v>
      </c>
      <c r="N13" s="62">
        <v>160000</v>
      </c>
      <c r="O13" s="62">
        <v>215000</v>
      </c>
      <c r="P13" s="62">
        <v>327000</v>
      </c>
      <c r="Q13" s="62">
        <v>484000</v>
      </c>
      <c r="R13" s="63">
        <v>705000</v>
      </c>
      <c r="S13" s="50">
        <v>0</v>
      </c>
    </row>
    <row r="14" spans="1:19" ht="15">
      <c r="A14" s="89"/>
      <c r="B14" s="74" t="s">
        <v>187</v>
      </c>
      <c r="C14" s="80">
        <v>0</v>
      </c>
      <c r="D14" s="20" t="s">
        <v>15</v>
      </c>
      <c r="E14" s="24">
        <f ca="1">IF(C14&lt;10,OFFSET(I14,0,C14),IF(C14=11,0,G14))</f>
        <v>120000</v>
      </c>
      <c r="F14" s="24">
        <f ca="1">IF(C14=11,0,SUM(OFFSET(I14,0,C14,,11-C14)))</f>
        <v>4060000</v>
      </c>
      <c r="G14" s="65">
        <v>2000000</v>
      </c>
      <c r="H14" s="68"/>
      <c r="I14" s="58">
        <v>120000</v>
      </c>
      <c r="J14" s="59">
        <v>140000</v>
      </c>
      <c r="K14" s="59">
        <v>170000</v>
      </c>
      <c r="L14" s="59">
        <v>200000</v>
      </c>
      <c r="M14" s="59">
        <v>240000</v>
      </c>
      <c r="N14" s="59">
        <v>320000</v>
      </c>
      <c r="O14" s="59">
        <v>440000</v>
      </c>
      <c r="P14" s="59">
        <v>590000</v>
      </c>
      <c r="Q14" s="59">
        <v>790000</v>
      </c>
      <c r="R14" s="60">
        <v>1050000</v>
      </c>
      <c r="S14" s="48">
        <v>0</v>
      </c>
    </row>
    <row r="15" spans="1:19" ht="15.75" thickBot="1">
      <c r="A15" s="89"/>
      <c r="B15" s="75"/>
      <c r="C15" s="81"/>
      <c r="D15" s="21" t="s">
        <v>16</v>
      </c>
      <c r="E15" s="29">
        <f ca="1">IF(C14&lt;10,OFFSET(I15,0,C14),IF(C14=11,0,G15))</f>
        <v>87000</v>
      </c>
      <c r="F15" s="29">
        <f ca="1">IF(C14=11,0,SUM(OFFSET(I15,0,C14,,11-C14)))</f>
        <v>3013000</v>
      </c>
      <c r="G15" s="67">
        <v>2000000</v>
      </c>
      <c r="H15" s="68"/>
      <c r="I15" s="61">
        <v>87000</v>
      </c>
      <c r="J15" s="62">
        <v>104000</v>
      </c>
      <c r="K15" s="62">
        <v>125000</v>
      </c>
      <c r="L15" s="62">
        <v>151000</v>
      </c>
      <c r="M15" s="62">
        <v>181000</v>
      </c>
      <c r="N15" s="62">
        <v>239000</v>
      </c>
      <c r="O15" s="62">
        <v>327000</v>
      </c>
      <c r="P15" s="62">
        <v>440000</v>
      </c>
      <c r="Q15" s="62">
        <v>586000</v>
      </c>
      <c r="R15" s="63">
        <v>773000</v>
      </c>
      <c r="S15" s="52">
        <v>0</v>
      </c>
    </row>
    <row r="16" spans="1:19" ht="15">
      <c r="A16" s="89"/>
      <c r="B16" s="74" t="s">
        <v>188</v>
      </c>
      <c r="C16" s="80">
        <v>0</v>
      </c>
      <c r="D16" s="20" t="s">
        <v>15</v>
      </c>
      <c r="E16" s="24">
        <f ca="1">IF(C16&lt;10,OFFSET(I16,0,C16),IF(C16=11,0,G16))</f>
        <v>3800</v>
      </c>
      <c r="F16" s="24">
        <f ca="1">IF(C16=11,0,SUM(OFFSET(I16,0,C16,,11-C16)))</f>
        <v>416800</v>
      </c>
      <c r="G16" s="65">
        <v>1000000</v>
      </c>
      <c r="H16" s="68"/>
      <c r="I16" s="58">
        <v>3800</v>
      </c>
      <c r="J16" s="59">
        <v>7000</v>
      </c>
      <c r="K16" s="59">
        <v>12000</v>
      </c>
      <c r="L16" s="59">
        <v>18000</v>
      </c>
      <c r="M16" s="59">
        <v>26000</v>
      </c>
      <c r="N16" s="59">
        <v>37000</v>
      </c>
      <c r="O16" s="59">
        <v>51000</v>
      </c>
      <c r="P16" s="59">
        <v>70000</v>
      </c>
      <c r="Q16" s="59">
        <v>96000</v>
      </c>
      <c r="R16" s="60">
        <v>96000</v>
      </c>
      <c r="S16" s="49">
        <v>0</v>
      </c>
    </row>
    <row r="17" spans="1:19" ht="15.75" thickBot="1">
      <c r="A17" s="89"/>
      <c r="B17" s="75"/>
      <c r="C17" s="81"/>
      <c r="D17" s="21" t="s">
        <v>16</v>
      </c>
      <c r="E17" s="29">
        <f ca="1">IF(C16&lt;10,OFFSET(I17,0,C16),IF(C16=11,0,G17))</f>
        <v>3200</v>
      </c>
      <c r="F17" s="29">
        <f ca="1">IF(C16=11,0,SUM(OFFSET(I17,0,C16,,11-C16)))</f>
        <v>317100</v>
      </c>
      <c r="G17" s="67">
        <v>1000000</v>
      </c>
      <c r="H17" s="68"/>
      <c r="I17" s="61">
        <v>3200</v>
      </c>
      <c r="J17" s="62">
        <v>5800</v>
      </c>
      <c r="K17" s="62">
        <v>9200</v>
      </c>
      <c r="L17" s="62">
        <v>13900</v>
      </c>
      <c r="M17" s="62">
        <v>20000</v>
      </c>
      <c r="N17" s="62">
        <v>28100</v>
      </c>
      <c r="O17" s="62">
        <v>38900</v>
      </c>
      <c r="P17" s="62">
        <v>53200</v>
      </c>
      <c r="Q17" s="62">
        <v>72400</v>
      </c>
      <c r="R17" s="63">
        <v>72400</v>
      </c>
      <c r="S17" s="52">
        <v>0</v>
      </c>
    </row>
    <row r="18" spans="1:19" ht="15">
      <c r="A18" s="89"/>
      <c r="B18" s="74" t="s">
        <v>189</v>
      </c>
      <c r="C18" s="80">
        <v>0</v>
      </c>
      <c r="D18" s="20" t="s">
        <v>15</v>
      </c>
      <c r="E18" s="24">
        <f ca="1">IF(C18&lt;10,OFFSET(I18,0,C18),IF(C18=11,0,G18))</f>
        <v>120000</v>
      </c>
      <c r="F18" s="24">
        <f ca="1">IF(C18=11,0,SUM(OFFSET(I18,0,C18,,11-C18)))</f>
        <v>120000</v>
      </c>
      <c r="G18" s="65" t="s">
        <v>214</v>
      </c>
      <c r="H18" s="68"/>
      <c r="I18" s="58">
        <v>120000</v>
      </c>
      <c r="J18" s="59" t="s">
        <v>214</v>
      </c>
      <c r="K18" s="59" t="s">
        <v>214</v>
      </c>
      <c r="L18" s="59" t="s">
        <v>214</v>
      </c>
      <c r="M18" s="59" t="s">
        <v>214</v>
      </c>
      <c r="N18" s="59" t="s">
        <v>214</v>
      </c>
      <c r="O18" s="59" t="s">
        <v>214</v>
      </c>
      <c r="P18" s="59" t="s">
        <v>214</v>
      </c>
      <c r="Q18" s="59" t="s">
        <v>214</v>
      </c>
      <c r="R18" s="60" t="s">
        <v>214</v>
      </c>
      <c r="S18" s="49">
        <v>0</v>
      </c>
    </row>
    <row r="19" spans="1:19" ht="15.75" thickBot="1">
      <c r="A19" s="89"/>
      <c r="B19" s="75"/>
      <c r="C19" s="81"/>
      <c r="D19" s="21" t="s">
        <v>16</v>
      </c>
      <c r="E19" s="29">
        <f ca="1">IF(C18&lt;10,OFFSET(I19,0,C18),IF(C18=11,0,G19))</f>
        <v>87000</v>
      </c>
      <c r="F19" s="29">
        <f ca="1">IF(C18=11,0,SUM(OFFSET(I19,0,C18,,11-C18)))</f>
        <v>87000</v>
      </c>
      <c r="G19" s="67" t="s">
        <v>214</v>
      </c>
      <c r="H19" s="68"/>
      <c r="I19" s="61">
        <v>87000</v>
      </c>
      <c r="J19" s="62" t="s">
        <v>214</v>
      </c>
      <c r="K19" s="62" t="s">
        <v>214</v>
      </c>
      <c r="L19" s="62" t="s">
        <v>214</v>
      </c>
      <c r="M19" s="62" t="s">
        <v>214</v>
      </c>
      <c r="N19" s="62" t="s">
        <v>214</v>
      </c>
      <c r="O19" s="62" t="s">
        <v>214</v>
      </c>
      <c r="P19" s="62" t="s">
        <v>214</v>
      </c>
      <c r="Q19" s="62" t="s">
        <v>214</v>
      </c>
      <c r="R19" s="63" t="s">
        <v>214</v>
      </c>
      <c r="S19" s="52">
        <v>0</v>
      </c>
    </row>
    <row r="20" spans="1:19" ht="15">
      <c r="A20" s="89"/>
      <c r="B20" s="74" t="s">
        <v>190</v>
      </c>
      <c r="C20" s="80">
        <v>0</v>
      </c>
      <c r="D20" s="20" t="s">
        <v>15</v>
      </c>
      <c r="E20" s="24">
        <f ca="1">IF(C20&lt;10,OFFSET(I20,0,C20),IF(C20=11,0,G20))</f>
        <v>6000</v>
      </c>
      <c r="F20" s="24">
        <f ca="1">IF(C20=11,0,SUM(OFFSET(I20,0,C20,,11-C20)))</f>
        <v>430000</v>
      </c>
      <c r="G20" s="65">
        <v>1500000</v>
      </c>
      <c r="H20" s="68"/>
      <c r="I20" s="58">
        <v>6000</v>
      </c>
      <c r="J20" s="59">
        <v>9000</v>
      </c>
      <c r="K20" s="59">
        <v>13000</v>
      </c>
      <c r="L20" s="59">
        <v>18500</v>
      </c>
      <c r="M20" s="59">
        <v>25500</v>
      </c>
      <c r="N20" s="59">
        <v>35000</v>
      </c>
      <c r="O20" s="59">
        <v>48000</v>
      </c>
      <c r="P20" s="59">
        <v>65000</v>
      </c>
      <c r="Q20" s="59">
        <v>90000</v>
      </c>
      <c r="R20" s="60">
        <v>120000</v>
      </c>
      <c r="S20" s="48">
        <v>0</v>
      </c>
    </row>
    <row r="21" spans="1:19" ht="15.75" thickBot="1">
      <c r="A21" s="89"/>
      <c r="B21" s="75"/>
      <c r="C21" s="81"/>
      <c r="D21" s="21" t="s">
        <v>16</v>
      </c>
      <c r="E21" s="29">
        <f ca="1">IF(C20&lt;10,OFFSET(I21,0,C20),IF(C20=11,0,G21))</f>
        <v>4600</v>
      </c>
      <c r="F21" s="29">
        <f ca="1">IF(C20=11,0,SUM(OFFSET(I21,0,C20,,11-C20)))</f>
        <v>324000</v>
      </c>
      <c r="G21" s="67">
        <v>1500000</v>
      </c>
      <c r="H21" s="68"/>
      <c r="I21" s="61">
        <v>4600</v>
      </c>
      <c r="J21" s="62">
        <v>6950</v>
      </c>
      <c r="K21" s="62">
        <v>10000</v>
      </c>
      <c r="L21" s="62">
        <v>14050</v>
      </c>
      <c r="M21" s="62">
        <v>19450</v>
      </c>
      <c r="N21" s="62">
        <v>26600</v>
      </c>
      <c r="O21" s="62">
        <v>36200</v>
      </c>
      <c r="P21" s="62">
        <v>49150</v>
      </c>
      <c r="Q21" s="62">
        <v>66500</v>
      </c>
      <c r="R21" s="63">
        <v>90500</v>
      </c>
      <c r="S21" s="48">
        <v>0</v>
      </c>
    </row>
    <row r="22" spans="1:19" ht="15">
      <c r="A22" s="89"/>
      <c r="B22" s="74" t="s">
        <v>191</v>
      </c>
      <c r="C22" s="80">
        <v>0</v>
      </c>
      <c r="D22" s="20" t="s">
        <v>15</v>
      </c>
      <c r="E22" s="24">
        <f ca="1">IF(C22&lt;10,OFFSET(I22,0,C22),IF(C22=11,0,G22))</f>
        <v>13000</v>
      </c>
      <c r="F22" s="24">
        <f ca="1">IF(C22=11,0,SUM(OFFSET(I22,0,C22,,11-C22)))</f>
        <v>537000</v>
      </c>
      <c r="G22" s="65">
        <v>1500000</v>
      </c>
      <c r="H22" s="68"/>
      <c r="I22" s="58">
        <v>13000</v>
      </c>
      <c r="J22" s="59">
        <v>17000</v>
      </c>
      <c r="K22" s="59">
        <v>22500</v>
      </c>
      <c r="L22" s="59">
        <v>29000</v>
      </c>
      <c r="M22" s="59">
        <v>37500</v>
      </c>
      <c r="N22" s="59">
        <v>48000</v>
      </c>
      <c r="O22" s="59">
        <v>60000</v>
      </c>
      <c r="P22" s="59">
        <v>80000</v>
      </c>
      <c r="Q22" s="59">
        <v>100000</v>
      </c>
      <c r="R22" s="60">
        <v>130000</v>
      </c>
      <c r="S22" s="48">
        <v>0</v>
      </c>
    </row>
    <row r="23" spans="1:19" ht="15.75" thickBot="1">
      <c r="A23" s="89"/>
      <c r="B23" s="75"/>
      <c r="C23" s="81"/>
      <c r="D23" s="21" t="s">
        <v>16</v>
      </c>
      <c r="E23" s="29">
        <f ca="1">IF(C22&lt;10,OFFSET(I23,0,C22),IF(C22=11,0,G23))</f>
        <v>10000</v>
      </c>
      <c r="F23" s="29">
        <f ca="1">IF(C22=11,0,SUM(OFFSET(I23,0,C22,,11-C22)))</f>
        <v>403500</v>
      </c>
      <c r="G23" s="67">
        <v>1500000</v>
      </c>
      <c r="H23" s="68"/>
      <c r="I23" s="61">
        <v>10000</v>
      </c>
      <c r="J23" s="62">
        <v>13150</v>
      </c>
      <c r="K23" s="62">
        <v>17100</v>
      </c>
      <c r="L23" s="62">
        <v>22050</v>
      </c>
      <c r="M23" s="62">
        <v>28300</v>
      </c>
      <c r="N23" s="62">
        <v>36200</v>
      </c>
      <c r="O23" s="62">
        <v>46200</v>
      </c>
      <c r="P23" s="62">
        <v>59000</v>
      </c>
      <c r="Q23" s="62">
        <v>75500</v>
      </c>
      <c r="R23" s="63">
        <v>96000</v>
      </c>
      <c r="S23" s="48">
        <v>0</v>
      </c>
    </row>
    <row r="24" spans="1:19" ht="15">
      <c r="A24" s="89"/>
      <c r="B24" s="74" t="s">
        <v>192</v>
      </c>
      <c r="C24" s="80">
        <v>0</v>
      </c>
      <c r="D24" s="20" t="s">
        <v>15</v>
      </c>
      <c r="E24" s="24">
        <f ca="1">IF(C24&lt;10,OFFSET(I24,0,C24),IF(C24=11,0,G24))</f>
        <v>25500</v>
      </c>
      <c r="F24" s="24">
        <f ca="1">IF(C24=11,0,SUM(OFFSET(I24,0,C24,,11-C24)))</f>
        <v>25500</v>
      </c>
      <c r="G24" s="65">
        <v>1500000</v>
      </c>
      <c r="H24" s="68"/>
      <c r="I24" s="58">
        <v>25500</v>
      </c>
      <c r="J24" s="59" t="s">
        <v>214</v>
      </c>
      <c r="K24" s="59" t="s">
        <v>214</v>
      </c>
      <c r="L24" s="59" t="s">
        <v>214</v>
      </c>
      <c r="M24" s="59" t="s">
        <v>214</v>
      </c>
      <c r="N24" s="59" t="s">
        <v>214</v>
      </c>
      <c r="O24" s="59" t="s">
        <v>214</v>
      </c>
      <c r="P24" s="59" t="s">
        <v>214</v>
      </c>
      <c r="Q24" s="59" t="s">
        <v>214</v>
      </c>
      <c r="R24" s="60" t="s">
        <v>214</v>
      </c>
      <c r="S24" s="48">
        <v>0</v>
      </c>
    </row>
    <row r="25" spans="1:19" ht="15.75" thickBot="1">
      <c r="A25" s="89"/>
      <c r="B25" s="75"/>
      <c r="C25" s="81"/>
      <c r="D25" s="21" t="s">
        <v>16</v>
      </c>
      <c r="E25" s="29">
        <f ca="1">IF(C24&lt;10,OFFSET(I25,0,C24),IF(C24=11,0,G25))</f>
        <v>19450</v>
      </c>
      <c r="F25" s="29">
        <f ca="1">IF(C24=11,0,SUM(OFFSET(I25,0,C24,,11-C24)))</f>
        <v>19450</v>
      </c>
      <c r="G25" s="67">
        <v>1500000</v>
      </c>
      <c r="H25" s="68"/>
      <c r="I25" s="61">
        <v>19450</v>
      </c>
      <c r="J25" s="62" t="s">
        <v>214</v>
      </c>
      <c r="K25" s="62" t="s">
        <v>214</v>
      </c>
      <c r="L25" s="62" t="s">
        <v>214</v>
      </c>
      <c r="M25" s="62" t="s">
        <v>214</v>
      </c>
      <c r="N25" s="62" t="s">
        <v>214</v>
      </c>
      <c r="O25" s="62" t="s">
        <v>214</v>
      </c>
      <c r="P25" s="62" t="s">
        <v>214</v>
      </c>
      <c r="Q25" s="62" t="s">
        <v>214</v>
      </c>
      <c r="R25" s="63" t="s">
        <v>214</v>
      </c>
      <c r="S25" s="48">
        <v>0</v>
      </c>
    </row>
    <row r="26" spans="1:19" ht="15">
      <c r="A26" s="89"/>
      <c r="B26" s="74" t="s">
        <v>193</v>
      </c>
      <c r="C26" s="80">
        <v>0</v>
      </c>
      <c r="D26" s="20" t="s">
        <v>15</v>
      </c>
      <c r="E26" s="24">
        <f ca="1">IF(C26&lt;10,OFFSET(I26,0,C26),IF(C26=11,0,G26))</f>
        <v>0</v>
      </c>
      <c r="F26" s="24">
        <f ca="1">IF(C26=11,0,SUM(OFFSET(I26,0,C26,,11-C26)))</f>
        <v>1313600</v>
      </c>
      <c r="G26" s="65" t="s">
        <v>214</v>
      </c>
      <c r="H26" s="68"/>
      <c r="I26" s="58">
        <v>0</v>
      </c>
      <c r="J26" s="59">
        <v>960</v>
      </c>
      <c r="K26" s="59">
        <v>3440</v>
      </c>
      <c r="L26" s="59">
        <v>8400</v>
      </c>
      <c r="M26" s="59">
        <v>16800</v>
      </c>
      <c r="N26" s="59">
        <v>32000</v>
      </c>
      <c r="O26" s="59">
        <v>60000</v>
      </c>
      <c r="P26" s="59">
        <v>116000</v>
      </c>
      <c r="Q26" s="59">
        <v>316000</v>
      </c>
      <c r="R26" s="60">
        <v>760000</v>
      </c>
      <c r="S26" s="48">
        <v>0</v>
      </c>
    </row>
    <row r="27" spans="1:19" ht="15.75" thickBot="1">
      <c r="A27" s="89"/>
      <c r="B27" s="75"/>
      <c r="C27" s="81"/>
      <c r="D27" s="21" t="s">
        <v>16</v>
      </c>
      <c r="E27" s="29">
        <f ca="1">IF(C26&lt;10,OFFSET(I27,0,C26),IF(C26=11,0,G27))</f>
        <v>40</v>
      </c>
      <c r="F27" s="29">
        <f ca="1">IF(C26=11,0,SUM(OFFSET(I27,0,C26,,11-C26)))</f>
        <v>972600</v>
      </c>
      <c r="G27" s="67" t="s">
        <v>214</v>
      </c>
      <c r="H27" s="68"/>
      <c r="I27" s="61">
        <v>40</v>
      </c>
      <c r="J27" s="62">
        <v>840</v>
      </c>
      <c r="K27" s="62">
        <v>2800</v>
      </c>
      <c r="L27" s="62">
        <v>6440</v>
      </c>
      <c r="M27" s="62">
        <v>12800</v>
      </c>
      <c r="N27" s="62">
        <v>24080</v>
      </c>
      <c r="O27" s="62">
        <v>44400</v>
      </c>
      <c r="P27" s="62">
        <v>86000</v>
      </c>
      <c r="Q27" s="62">
        <v>234400</v>
      </c>
      <c r="R27" s="63">
        <v>560800</v>
      </c>
      <c r="S27" s="48">
        <v>0</v>
      </c>
    </row>
    <row r="28" spans="1:19" ht="15">
      <c r="A28" s="89"/>
      <c r="B28" s="74" t="s">
        <v>194</v>
      </c>
      <c r="C28" s="80">
        <v>0</v>
      </c>
      <c r="D28" s="20" t="s">
        <v>15</v>
      </c>
      <c r="E28" s="24">
        <f ca="1">IF(C28&lt;10,OFFSET(I28,0,C28),IF(C28=11,0,G28))</f>
        <v>0</v>
      </c>
      <c r="F28" s="24">
        <f ca="1">IF(C28=11,0,SUM(OFFSET(I28,0,C28,,11-C28)))</f>
        <v>417900</v>
      </c>
      <c r="G28" s="65" t="s">
        <v>214</v>
      </c>
      <c r="H28" s="68"/>
      <c r="I28" s="58">
        <v>0</v>
      </c>
      <c r="J28" s="59">
        <v>360</v>
      </c>
      <c r="K28" s="59">
        <v>1290</v>
      </c>
      <c r="L28" s="59">
        <v>3150</v>
      </c>
      <c r="M28" s="59">
        <v>6300</v>
      </c>
      <c r="N28" s="59">
        <v>12000</v>
      </c>
      <c r="O28" s="59">
        <v>22500</v>
      </c>
      <c r="P28" s="59">
        <v>43500</v>
      </c>
      <c r="Q28" s="59">
        <v>118500</v>
      </c>
      <c r="R28" s="60">
        <v>210300</v>
      </c>
      <c r="S28" s="48">
        <v>0</v>
      </c>
    </row>
    <row r="29" spans="1:19" ht="15.75" thickBot="1">
      <c r="A29" s="89"/>
      <c r="B29" s="75"/>
      <c r="C29" s="81"/>
      <c r="D29" s="21" t="s">
        <v>16</v>
      </c>
      <c r="E29" s="29">
        <f ca="1">IF(C28&lt;10,OFFSET(I29,0,C28),IF(C28=11,0,G29))</f>
        <v>15</v>
      </c>
      <c r="F29" s="29">
        <f ca="1">IF(C28=11,0,SUM(OFFSET(I29,0,C28,,11-C28)))</f>
        <v>439425</v>
      </c>
      <c r="G29" s="67" t="s">
        <v>214</v>
      </c>
      <c r="H29" s="68"/>
      <c r="I29" s="61">
        <v>15</v>
      </c>
      <c r="J29" s="62">
        <v>315</v>
      </c>
      <c r="K29" s="62">
        <v>1050</v>
      </c>
      <c r="L29" s="62">
        <v>2415</v>
      </c>
      <c r="M29" s="62">
        <v>4800</v>
      </c>
      <c r="N29" s="62">
        <v>9030</v>
      </c>
      <c r="O29" s="62">
        <v>16650</v>
      </c>
      <c r="P29" s="62">
        <v>32250</v>
      </c>
      <c r="Q29" s="62">
        <v>87900</v>
      </c>
      <c r="R29" s="63">
        <v>285000</v>
      </c>
      <c r="S29" s="48">
        <v>0</v>
      </c>
    </row>
    <row r="30" spans="1:19" ht="15">
      <c r="A30" s="89"/>
      <c r="B30" s="74" t="s">
        <v>195</v>
      </c>
      <c r="C30" s="80">
        <v>0</v>
      </c>
      <c r="D30" s="20" t="s">
        <v>15</v>
      </c>
      <c r="E30" s="24">
        <f ca="1">IF(C30&lt;10,OFFSET(I30,0,C30),IF(C30=11,0,G30))</f>
        <v>0</v>
      </c>
      <c r="F30" s="24">
        <f ca="1">IF(C30=11,0,SUM(OFFSET(I30,0,C30,,11-C30)))</f>
        <v>1767720</v>
      </c>
      <c r="G30" s="65" t="s">
        <v>214</v>
      </c>
      <c r="H30" s="68"/>
      <c r="I30" s="58">
        <v>0</v>
      </c>
      <c r="J30" s="59">
        <v>1720</v>
      </c>
      <c r="K30" s="59">
        <v>5200</v>
      </c>
      <c r="L30" s="59">
        <v>11200</v>
      </c>
      <c r="M30" s="59">
        <v>21600</v>
      </c>
      <c r="N30" s="59">
        <v>40000</v>
      </c>
      <c r="O30" s="59">
        <v>76000</v>
      </c>
      <c r="P30" s="59">
        <v>176000</v>
      </c>
      <c r="Q30" s="59">
        <v>460000</v>
      </c>
      <c r="R30" s="60">
        <v>976000</v>
      </c>
      <c r="S30" s="48">
        <v>0</v>
      </c>
    </row>
    <row r="31" spans="1:19" ht="15.75" thickBot="1">
      <c r="A31" s="89"/>
      <c r="B31" s="75"/>
      <c r="C31" s="81"/>
      <c r="D31" s="21" t="s">
        <v>16</v>
      </c>
      <c r="E31" s="29">
        <f ca="1">IF(C30&lt;10,OFFSET(I31,0,C30),IF(C30=11,0,G31))</f>
        <v>240</v>
      </c>
      <c r="F31" s="29">
        <f ca="1">IF(C30=11,0,SUM(OFFSET(I31,0,C30,,11-C30)))</f>
        <v>1306040</v>
      </c>
      <c r="G31" s="67" t="s">
        <v>214</v>
      </c>
      <c r="H31" s="68"/>
      <c r="I31" s="61">
        <v>240</v>
      </c>
      <c r="J31" s="62">
        <v>1480</v>
      </c>
      <c r="K31" s="62">
        <v>4000</v>
      </c>
      <c r="L31" s="62">
        <v>8600</v>
      </c>
      <c r="M31" s="62">
        <v>16560</v>
      </c>
      <c r="N31" s="62">
        <v>30760</v>
      </c>
      <c r="O31" s="62">
        <v>56800</v>
      </c>
      <c r="P31" s="62">
        <v>130800</v>
      </c>
      <c r="Q31" s="62">
        <v>338800</v>
      </c>
      <c r="R31" s="63">
        <v>718000</v>
      </c>
      <c r="S31" s="48">
        <v>0</v>
      </c>
    </row>
    <row r="32" spans="1:19" ht="15">
      <c r="A32" s="89"/>
      <c r="B32" s="74" t="s">
        <v>196</v>
      </c>
      <c r="C32" s="80">
        <v>0</v>
      </c>
      <c r="D32" s="20" t="s">
        <v>15</v>
      </c>
      <c r="E32" s="24">
        <f ca="1">IF(C32&lt;10,OFFSET(I32,0,C32),IF(C32=11,0,G32))</f>
        <v>15000</v>
      </c>
      <c r="F32" s="24">
        <f ca="1">IF(C32=11,0,SUM(OFFSET(I32,0,C32,,11-C32)))</f>
        <v>15000</v>
      </c>
      <c r="G32" s="65" t="s">
        <v>214</v>
      </c>
      <c r="H32" s="68"/>
      <c r="I32" s="58">
        <v>15000</v>
      </c>
      <c r="J32" s="59" t="s">
        <v>214</v>
      </c>
      <c r="K32" s="59" t="s">
        <v>214</v>
      </c>
      <c r="L32" s="59" t="s">
        <v>214</v>
      </c>
      <c r="M32" s="59" t="s">
        <v>214</v>
      </c>
      <c r="N32" s="59" t="s">
        <v>214</v>
      </c>
      <c r="O32" s="59" t="s">
        <v>214</v>
      </c>
      <c r="P32" s="59" t="s">
        <v>214</v>
      </c>
      <c r="Q32" s="59" t="s">
        <v>214</v>
      </c>
      <c r="R32" s="60" t="s">
        <v>214</v>
      </c>
      <c r="S32" s="48">
        <v>0</v>
      </c>
    </row>
    <row r="33" spans="1:19" ht="15.75" thickBot="1">
      <c r="A33" s="89"/>
      <c r="B33" s="75"/>
      <c r="C33" s="81"/>
      <c r="D33" s="21" t="s">
        <v>16</v>
      </c>
      <c r="E33" s="29">
        <f ca="1">IF(C32&lt;10,OFFSET(I33,0,C32),IF(C32=11,0,G33))</f>
        <v>11800</v>
      </c>
      <c r="F33" s="29">
        <f ca="1">IF(C32=11,0,SUM(OFFSET(I33,0,C32,,11-C32)))</f>
        <v>11800</v>
      </c>
      <c r="G33" s="67" t="s">
        <v>214</v>
      </c>
      <c r="H33" s="68"/>
      <c r="I33" s="61">
        <v>11800</v>
      </c>
      <c r="J33" s="62" t="s">
        <v>214</v>
      </c>
      <c r="K33" s="62" t="s">
        <v>214</v>
      </c>
      <c r="L33" s="62" t="s">
        <v>214</v>
      </c>
      <c r="M33" s="62" t="s">
        <v>214</v>
      </c>
      <c r="N33" s="62" t="s">
        <v>214</v>
      </c>
      <c r="O33" s="62" t="s">
        <v>214</v>
      </c>
      <c r="P33" s="62" t="s">
        <v>214</v>
      </c>
      <c r="Q33" s="62" t="s">
        <v>214</v>
      </c>
      <c r="R33" s="63" t="s">
        <v>214</v>
      </c>
      <c r="S33" s="48">
        <v>0</v>
      </c>
    </row>
    <row r="34" spans="1:19" ht="15">
      <c r="A34" s="89"/>
      <c r="B34" s="74" t="s">
        <v>197</v>
      </c>
      <c r="C34" s="80">
        <v>0</v>
      </c>
      <c r="D34" s="20" t="s">
        <v>15</v>
      </c>
      <c r="E34" s="24">
        <f ca="1">IF(C34&lt;10,OFFSET(I34,0,C34),IF(C34=11,0,G34))</f>
        <v>15000</v>
      </c>
      <c r="F34" s="24">
        <f ca="1">IF(C34=11,0,SUM(OFFSET(I34,0,C34,,11-C34)))</f>
        <v>1505000</v>
      </c>
      <c r="G34" s="65">
        <v>1500000</v>
      </c>
      <c r="H34" s="68"/>
      <c r="I34" s="58">
        <v>15000</v>
      </c>
      <c r="J34" s="59">
        <v>120000</v>
      </c>
      <c r="K34" s="59">
        <v>1370000</v>
      </c>
      <c r="L34" s="59" t="s">
        <v>214</v>
      </c>
      <c r="M34" s="59" t="s">
        <v>214</v>
      </c>
      <c r="N34" s="59" t="s">
        <v>214</v>
      </c>
      <c r="O34" s="59" t="s">
        <v>214</v>
      </c>
      <c r="P34" s="59" t="s">
        <v>214</v>
      </c>
      <c r="Q34" s="59" t="s">
        <v>214</v>
      </c>
      <c r="R34" s="60" t="s">
        <v>214</v>
      </c>
      <c r="S34" s="48">
        <v>0</v>
      </c>
    </row>
    <row r="35" spans="1:19" ht="15.75" thickBot="1">
      <c r="A35" s="89"/>
      <c r="B35" s="75"/>
      <c r="C35" s="81"/>
      <c r="D35" s="21" t="s">
        <v>16</v>
      </c>
      <c r="E35" s="29">
        <f ca="1">IF(C34&lt;10,OFFSET(I35,0,C34),IF(C34=11,0,G35))</f>
        <v>11800</v>
      </c>
      <c r="F35" s="29">
        <f ca="1">IF(C34=11,0,SUM(OFFSET(I35,0,C34,,11-C34)))</f>
        <v>1110800</v>
      </c>
      <c r="G35" s="67">
        <v>1500000</v>
      </c>
      <c r="H35" s="68"/>
      <c r="I35" s="61">
        <v>11800</v>
      </c>
      <c r="J35" s="62">
        <v>87000</v>
      </c>
      <c r="K35" s="62">
        <v>1012000</v>
      </c>
      <c r="L35" s="62" t="s">
        <v>214</v>
      </c>
      <c r="M35" s="62" t="s">
        <v>214</v>
      </c>
      <c r="N35" s="62" t="s">
        <v>214</v>
      </c>
      <c r="O35" s="62" t="s">
        <v>214</v>
      </c>
      <c r="P35" s="62" t="s">
        <v>214</v>
      </c>
      <c r="Q35" s="62" t="s">
        <v>214</v>
      </c>
      <c r="R35" s="63" t="s">
        <v>214</v>
      </c>
      <c r="S35" s="48">
        <v>0</v>
      </c>
    </row>
    <row r="36" spans="1:19" ht="15">
      <c r="A36" s="89"/>
      <c r="B36" s="74" t="s">
        <v>198</v>
      </c>
      <c r="C36" s="80">
        <v>0</v>
      </c>
      <c r="D36" s="20" t="s">
        <v>15</v>
      </c>
      <c r="E36" s="24">
        <f ca="1">IF(C36&lt;10,OFFSET(I36,0,C36),IF(C36=11,0,G36))</f>
        <v>15000</v>
      </c>
      <c r="F36" s="24">
        <f ca="1">IF(C36=11,0,SUM(OFFSET(I36,0,C36,,11-C36)))</f>
        <v>1071000</v>
      </c>
      <c r="G36" s="65">
        <v>1500000</v>
      </c>
      <c r="H36" s="68"/>
      <c r="I36" s="58">
        <v>15000</v>
      </c>
      <c r="J36" s="59">
        <v>22000</v>
      </c>
      <c r="K36" s="59">
        <v>32000</v>
      </c>
      <c r="L36" s="59">
        <v>45000</v>
      </c>
      <c r="M36" s="59">
        <v>62000</v>
      </c>
      <c r="N36" s="59">
        <v>85000</v>
      </c>
      <c r="O36" s="59">
        <v>120000</v>
      </c>
      <c r="P36" s="59">
        <v>160000</v>
      </c>
      <c r="Q36" s="59">
        <v>210000</v>
      </c>
      <c r="R36" s="60">
        <v>320000</v>
      </c>
      <c r="S36" s="48">
        <v>0</v>
      </c>
    </row>
    <row r="37" spans="1:19" ht="15.75" thickBot="1">
      <c r="A37" s="89"/>
      <c r="B37" s="75"/>
      <c r="C37" s="81"/>
      <c r="D37" s="21" t="s">
        <v>16</v>
      </c>
      <c r="E37" s="29">
        <f ca="1">IF(C36&lt;10,OFFSET(I37,0,C36),IF(C36=11,0,G37))</f>
        <v>11800</v>
      </c>
      <c r="F37" s="29">
        <f ca="1">IF(C36=11,0,SUM(OFFSET(I37,0,C36,,11-C36)))</f>
        <v>780900</v>
      </c>
      <c r="G37" s="67">
        <v>1500000</v>
      </c>
      <c r="H37" s="68"/>
      <c r="I37" s="61">
        <v>11800</v>
      </c>
      <c r="J37" s="62">
        <v>17300</v>
      </c>
      <c r="K37" s="62">
        <v>24600</v>
      </c>
      <c r="L37" s="62">
        <v>34200</v>
      </c>
      <c r="M37" s="62">
        <v>47000</v>
      </c>
      <c r="N37" s="62">
        <v>64000</v>
      </c>
      <c r="O37" s="62">
        <v>87000</v>
      </c>
      <c r="P37" s="62">
        <v>118000</v>
      </c>
      <c r="Q37" s="62">
        <v>160000</v>
      </c>
      <c r="R37" s="63">
        <v>217000</v>
      </c>
      <c r="S37" s="48">
        <v>0</v>
      </c>
    </row>
    <row r="38" spans="1:19" ht="15">
      <c r="A38" s="89"/>
      <c r="B38" s="74" t="s">
        <v>164</v>
      </c>
      <c r="C38" s="80">
        <v>0</v>
      </c>
      <c r="D38" s="20" t="s">
        <v>15</v>
      </c>
      <c r="E38" s="24">
        <f ca="1">IF(C38&lt;10,OFFSET(I38,0,C38),IF(C38=11,0,G38))</f>
        <v>1000</v>
      </c>
      <c r="F38" s="24">
        <f ca="1">IF(C38=11,0,SUM(OFFSET(I38,0,C38,,11-C38)))</f>
        <v>1000</v>
      </c>
      <c r="G38" s="65" t="s">
        <v>214</v>
      </c>
      <c r="H38" s="68"/>
      <c r="I38" s="58">
        <v>1000</v>
      </c>
      <c r="J38" s="59" t="s">
        <v>214</v>
      </c>
      <c r="K38" s="59" t="s">
        <v>214</v>
      </c>
      <c r="L38" s="59" t="s">
        <v>214</v>
      </c>
      <c r="M38" s="59" t="s">
        <v>214</v>
      </c>
      <c r="N38" s="59" t="s">
        <v>214</v>
      </c>
      <c r="O38" s="59" t="s">
        <v>214</v>
      </c>
      <c r="P38" s="59" t="s">
        <v>214</v>
      </c>
      <c r="Q38" s="59" t="s">
        <v>214</v>
      </c>
      <c r="R38" s="60" t="s">
        <v>214</v>
      </c>
      <c r="S38" s="48">
        <v>0</v>
      </c>
    </row>
    <row r="39" spans="1:19" ht="15.75" thickBot="1">
      <c r="A39" s="89"/>
      <c r="B39" s="75"/>
      <c r="C39" s="81"/>
      <c r="D39" s="21" t="s">
        <v>16</v>
      </c>
      <c r="E39" s="29">
        <f ca="1">IF(C38&lt;10,OFFSET(I39,0,C38),IF(C38=11,0,G39))</f>
        <v>800</v>
      </c>
      <c r="F39" s="29">
        <f ca="1">IF(C38=11,0,SUM(OFFSET(I39,0,C38,,11-C38)))</f>
        <v>800</v>
      </c>
      <c r="G39" s="67" t="s">
        <v>214</v>
      </c>
      <c r="H39" s="68"/>
      <c r="I39" s="61">
        <v>800</v>
      </c>
      <c r="J39" s="62" t="s">
        <v>214</v>
      </c>
      <c r="K39" s="62" t="s">
        <v>214</v>
      </c>
      <c r="L39" s="62" t="s">
        <v>214</v>
      </c>
      <c r="M39" s="62" t="s">
        <v>214</v>
      </c>
      <c r="N39" s="62" t="s">
        <v>214</v>
      </c>
      <c r="O39" s="62" t="s">
        <v>214</v>
      </c>
      <c r="P39" s="62" t="s">
        <v>214</v>
      </c>
      <c r="Q39" s="62" t="s">
        <v>214</v>
      </c>
      <c r="R39" s="63" t="s">
        <v>214</v>
      </c>
      <c r="S39" s="48">
        <v>0</v>
      </c>
    </row>
    <row r="40" spans="1:19" ht="15">
      <c r="A40" s="89"/>
      <c r="B40" s="74" t="s">
        <v>199</v>
      </c>
      <c r="C40" s="80">
        <v>0</v>
      </c>
      <c r="D40" s="20" t="s">
        <v>15</v>
      </c>
      <c r="E40" s="24">
        <f ca="1">IF(C40&lt;10,OFFSET(I40,0,C40),IF(C40=11,0,G40))</f>
        <v>1000</v>
      </c>
      <c r="F40" s="24">
        <f ca="1">IF(C40=11,0,SUM(OFFSET(I40,0,C40,,11-C40)))</f>
        <v>136000</v>
      </c>
      <c r="G40" s="65">
        <v>1000000</v>
      </c>
      <c r="H40" s="68"/>
      <c r="I40" s="58">
        <v>1000</v>
      </c>
      <c r="J40" s="59">
        <v>15000</v>
      </c>
      <c r="K40" s="59">
        <v>120000</v>
      </c>
      <c r="L40" s="59" t="s">
        <v>214</v>
      </c>
      <c r="M40" s="59" t="s">
        <v>214</v>
      </c>
      <c r="N40" s="59" t="s">
        <v>214</v>
      </c>
      <c r="O40" s="59" t="s">
        <v>214</v>
      </c>
      <c r="P40" s="59" t="s">
        <v>214</v>
      </c>
      <c r="Q40" s="59" t="s">
        <v>214</v>
      </c>
      <c r="R40" s="60" t="s">
        <v>214</v>
      </c>
      <c r="S40" s="48">
        <v>0</v>
      </c>
    </row>
    <row r="41" spans="1:19" ht="15.75" thickBot="1">
      <c r="A41" s="89"/>
      <c r="B41" s="75"/>
      <c r="C41" s="81"/>
      <c r="D41" s="21" t="s">
        <v>16</v>
      </c>
      <c r="E41" s="29">
        <f ca="1">IF(C40&lt;10,OFFSET(I41,0,C40),IF(C40=11,0,G41))</f>
        <v>1000</v>
      </c>
      <c r="F41" s="29">
        <f ca="1">IF(C40=11,0,SUM(OFFSET(I41,0,C40,,11-C40)))</f>
        <v>99800</v>
      </c>
      <c r="G41" s="67">
        <v>1000000</v>
      </c>
      <c r="H41" s="68"/>
      <c r="I41" s="61">
        <v>1000</v>
      </c>
      <c r="J41" s="62">
        <v>11800</v>
      </c>
      <c r="K41" s="62">
        <v>87000</v>
      </c>
      <c r="L41" s="62" t="s">
        <v>214</v>
      </c>
      <c r="M41" s="62" t="s">
        <v>214</v>
      </c>
      <c r="N41" s="62" t="s">
        <v>214</v>
      </c>
      <c r="O41" s="62" t="s">
        <v>214</v>
      </c>
      <c r="P41" s="62" t="s">
        <v>214</v>
      </c>
      <c r="Q41" s="62" t="s">
        <v>214</v>
      </c>
      <c r="R41" s="63" t="s">
        <v>214</v>
      </c>
      <c r="S41" s="48">
        <v>0</v>
      </c>
    </row>
    <row r="42" spans="1:19" ht="15">
      <c r="A42" s="89"/>
      <c r="B42" s="74" t="s">
        <v>200</v>
      </c>
      <c r="C42" s="80">
        <v>0</v>
      </c>
      <c r="D42" s="20" t="s">
        <v>15</v>
      </c>
      <c r="E42" s="24">
        <f ca="1">IF(C42&lt;10,OFFSET(I42,0,C42),IF(C42=11,0,G42))</f>
        <v>2400</v>
      </c>
      <c r="F42" s="24">
        <f ca="1">IF(C42=11,0,SUM(OFFSET(I42,0,C42,,11-C42)))</f>
        <v>370900</v>
      </c>
      <c r="G42" s="25">
        <v>1000000</v>
      </c>
      <c r="H42" s="12"/>
      <c r="I42" s="58">
        <v>2400</v>
      </c>
      <c r="J42" s="59">
        <v>4900</v>
      </c>
      <c r="K42" s="59">
        <v>8600</v>
      </c>
      <c r="L42" s="59">
        <v>14000</v>
      </c>
      <c r="M42" s="59">
        <v>21000</v>
      </c>
      <c r="N42" s="59">
        <v>30000</v>
      </c>
      <c r="O42" s="59">
        <v>42000</v>
      </c>
      <c r="P42" s="59">
        <v>58000</v>
      </c>
      <c r="Q42" s="59">
        <v>80000</v>
      </c>
      <c r="R42" s="60">
        <v>110000</v>
      </c>
      <c r="S42" s="48">
        <v>0</v>
      </c>
    </row>
    <row r="43" spans="1:19" ht="15.75" thickBot="1">
      <c r="A43" s="89"/>
      <c r="B43" s="75"/>
      <c r="C43" s="81"/>
      <c r="D43" s="21" t="s">
        <v>16</v>
      </c>
      <c r="E43" s="29">
        <f ca="1">IF(C42&lt;10,OFFSET(I43,0,C42),IF(C42=11,0,G43))</f>
        <v>2100</v>
      </c>
      <c r="F43" s="29">
        <f ca="1">IF(C42=11,0,SUM(OFFSET(I43,0,C42,,11-C42)))</f>
        <v>281300</v>
      </c>
      <c r="G43" s="30">
        <v>1000000</v>
      </c>
      <c r="H43" s="12"/>
      <c r="I43" s="61">
        <v>2100</v>
      </c>
      <c r="J43" s="62">
        <v>4100</v>
      </c>
      <c r="K43" s="62">
        <v>7000</v>
      </c>
      <c r="L43" s="62">
        <v>10900</v>
      </c>
      <c r="M43" s="62">
        <v>16100</v>
      </c>
      <c r="N43" s="62">
        <v>23000</v>
      </c>
      <c r="O43" s="62">
        <v>32000</v>
      </c>
      <c r="P43" s="62">
        <v>44100</v>
      </c>
      <c r="Q43" s="62">
        <v>60200</v>
      </c>
      <c r="R43" s="63">
        <v>81800</v>
      </c>
      <c r="S43" s="48">
        <v>0</v>
      </c>
    </row>
    <row r="44" spans="1:19" ht="15">
      <c r="A44" s="89"/>
      <c r="B44" s="74" t="s">
        <v>201</v>
      </c>
      <c r="C44" s="80">
        <v>0</v>
      </c>
      <c r="D44" s="20" t="s">
        <v>15</v>
      </c>
      <c r="E44" s="24">
        <f ca="1">IF(C44&lt;10,OFFSET(I44,0,C44),IF(C44=11,0,G44))</f>
        <v>8600</v>
      </c>
      <c r="F44" s="24">
        <f ca="1">IF(C44=11,0,SUM(OFFSET(I44,0,C44,,11-C44)))</f>
        <v>713600</v>
      </c>
      <c r="G44" s="25">
        <v>1000000</v>
      </c>
      <c r="H44" s="31"/>
      <c r="I44" s="27">
        <v>8600</v>
      </c>
      <c r="J44" s="24">
        <v>14000</v>
      </c>
      <c r="K44" s="24">
        <v>21000</v>
      </c>
      <c r="L44" s="24">
        <v>30000</v>
      </c>
      <c r="M44" s="24">
        <v>42000</v>
      </c>
      <c r="N44" s="24">
        <v>58000</v>
      </c>
      <c r="O44" s="24">
        <v>80000</v>
      </c>
      <c r="P44" s="24">
        <v>110000</v>
      </c>
      <c r="Q44" s="24">
        <v>150000</v>
      </c>
      <c r="R44" s="28">
        <v>200000</v>
      </c>
      <c r="S44" s="48">
        <v>0</v>
      </c>
    </row>
    <row r="45" spans="1:19" ht="15.75" thickBot="1">
      <c r="A45" s="89"/>
      <c r="B45" s="75"/>
      <c r="C45" s="81"/>
      <c r="D45" s="21" t="s">
        <v>16</v>
      </c>
      <c r="E45" s="29">
        <f ca="1">IF(C44&lt;10,OFFSET(I45,0,C44),IF(C44=11,0,G45))</f>
        <v>7000</v>
      </c>
      <c r="F45" s="29">
        <f ca="1">IF(C44=11,0,SUM(OFFSET(I45,0,C44,,11-C44)))</f>
        <v>537100</v>
      </c>
      <c r="G45" s="30">
        <v>1000000</v>
      </c>
      <c r="H45" s="31"/>
      <c r="I45" s="32">
        <v>7000</v>
      </c>
      <c r="J45" s="29">
        <v>10900</v>
      </c>
      <c r="K45" s="29">
        <v>16100</v>
      </c>
      <c r="L45" s="29">
        <v>23000</v>
      </c>
      <c r="M45" s="29">
        <v>32000</v>
      </c>
      <c r="N45" s="29">
        <v>44100</v>
      </c>
      <c r="O45" s="29">
        <v>60200</v>
      </c>
      <c r="P45" s="29">
        <v>81800</v>
      </c>
      <c r="Q45" s="29">
        <v>111000</v>
      </c>
      <c r="R45" s="33">
        <v>151000</v>
      </c>
      <c r="S45" s="48">
        <v>0</v>
      </c>
    </row>
    <row r="46" spans="1:19" ht="15">
      <c r="A46" s="89"/>
      <c r="B46" s="74" t="s">
        <v>202</v>
      </c>
      <c r="C46" s="80">
        <v>0</v>
      </c>
      <c r="D46" s="20" t="s">
        <v>15</v>
      </c>
      <c r="E46" s="24">
        <f ca="1">IF(C46&lt;10,OFFSET(I46,0,C46),IF(C46=11,0,G46))</f>
        <v>10500</v>
      </c>
      <c r="F46" s="24">
        <f ca="1">IF(C46=11,0,SUM(OFFSET(I46,0,C46,,11-C46)))</f>
        <v>443000</v>
      </c>
      <c r="G46" s="65">
        <v>1500000</v>
      </c>
      <c r="H46" s="68"/>
      <c r="I46" s="58">
        <v>10500</v>
      </c>
      <c r="J46" s="59">
        <v>14000</v>
      </c>
      <c r="K46" s="59">
        <v>18500</v>
      </c>
      <c r="L46" s="59">
        <v>24000</v>
      </c>
      <c r="M46" s="59">
        <v>31000</v>
      </c>
      <c r="N46" s="59">
        <v>40000</v>
      </c>
      <c r="O46" s="59">
        <v>50000</v>
      </c>
      <c r="P46" s="59">
        <v>65000</v>
      </c>
      <c r="Q46" s="59">
        <v>85000</v>
      </c>
      <c r="R46" s="60">
        <v>105000</v>
      </c>
      <c r="S46" s="48">
        <v>0</v>
      </c>
    </row>
    <row r="47" spans="1:19" ht="15.75" thickBot="1">
      <c r="A47" s="89"/>
      <c r="B47" s="75"/>
      <c r="C47" s="81"/>
      <c r="D47" s="21" t="s">
        <v>16</v>
      </c>
      <c r="E47" s="29">
        <f ca="1">IF(C46&lt;10,OFFSET(I47,0,C46),IF(C46=11,0,G47))</f>
        <v>8050</v>
      </c>
      <c r="F47" s="29">
        <f ca="1">IF(C46=11,0,SUM(OFFSET(I47,0,C46,,11-C46)))</f>
        <v>334800</v>
      </c>
      <c r="G47" s="67">
        <v>1500000</v>
      </c>
      <c r="H47" s="68"/>
      <c r="I47" s="61">
        <v>8050</v>
      </c>
      <c r="J47" s="62">
        <v>10750</v>
      </c>
      <c r="K47" s="62">
        <v>14050</v>
      </c>
      <c r="L47" s="62">
        <v>18250</v>
      </c>
      <c r="M47" s="62">
        <v>23500</v>
      </c>
      <c r="N47" s="62">
        <v>30100</v>
      </c>
      <c r="O47" s="62">
        <v>38450</v>
      </c>
      <c r="P47" s="62">
        <v>49150</v>
      </c>
      <c r="Q47" s="62">
        <v>62500</v>
      </c>
      <c r="R47" s="63">
        <v>80000</v>
      </c>
      <c r="S47" s="48">
        <v>0</v>
      </c>
    </row>
    <row r="48" spans="1:19" ht="15">
      <c r="A48" s="89"/>
      <c r="B48" s="74" t="s">
        <v>203</v>
      </c>
      <c r="C48" s="80">
        <v>0</v>
      </c>
      <c r="D48" s="20" t="s">
        <v>15</v>
      </c>
      <c r="E48" s="24">
        <f ca="1">IF(C48&lt;10,OFFSET(I48,0,C48),IF(C48=11,0,G48))</f>
        <v>42000</v>
      </c>
      <c r="F48" s="24">
        <f ca="1">IF(C48=11,0,SUM(OFFSET(I48,0,C48,,11-C48)))</f>
        <v>42000</v>
      </c>
      <c r="G48" s="65">
        <v>1500000</v>
      </c>
      <c r="H48" s="68"/>
      <c r="I48" s="58">
        <v>42000</v>
      </c>
      <c r="J48" s="59" t="s">
        <v>214</v>
      </c>
      <c r="K48" s="59" t="s">
        <v>214</v>
      </c>
      <c r="L48" s="59" t="s">
        <v>214</v>
      </c>
      <c r="M48" s="59" t="s">
        <v>214</v>
      </c>
      <c r="N48" s="59" t="s">
        <v>214</v>
      </c>
      <c r="O48" s="59" t="s">
        <v>214</v>
      </c>
      <c r="P48" s="59" t="s">
        <v>214</v>
      </c>
      <c r="Q48" s="59" t="s">
        <v>214</v>
      </c>
      <c r="R48" s="60" t="s">
        <v>214</v>
      </c>
      <c r="S48" s="48">
        <v>0</v>
      </c>
    </row>
    <row r="49" spans="1:19" ht="15.75" thickBot="1">
      <c r="A49" s="89"/>
      <c r="B49" s="75"/>
      <c r="C49" s="81"/>
      <c r="D49" s="21" t="s">
        <v>16</v>
      </c>
      <c r="E49" s="29">
        <f ca="1">IF(C48&lt;10,OFFSET(I49,0,C48),IF(C48=11,0,G49))</f>
        <v>32000</v>
      </c>
      <c r="F49" s="29">
        <f ca="1">IF(C48=11,0,SUM(OFFSET(I49,0,C48,,11-C48)))</f>
        <v>32000</v>
      </c>
      <c r="G49" s="67">
        <v>1500000</v>
      </c>
      <c r="H49" s="68"/>
      <c r="I49" s="61">
        <v>32000</v>
      </c>
      <c r="J49" s="62" t="s">
        <v>214</v>
      </c>
      <c r="K49" s="62" t="s">
        <v>214</v>
      </c>
      <c r="L49" s="62" t="s">
        <v>214</v>
      </c>
      <c r="M49" s="62" t="s">
        <v>214</v>
      </c>
      <c r="N49" s="62" t="s">
        <v>214</v>
      </c>
      <c r="O49" s="62" t="s">
        <v>214</v>
      </c>
      <c r="P49" s="62" t="s">
        <v>214</v>
      </c>
      <c r="Q49" s="62" t="s">
        <v>214</v>
      </c>
      <c r="R49" s="63" t="s">
        <v>214</v>
      </c>
      <c r="S49" s="48">
        <v>0</v>
      </c>
    </row>
    <row r="50" spans="1:19" ht="15">
      <c r="A50" s="89"/>
      <c r="B50" s="74" t="s">
        <v>204</v>
      </c>
      <c r="C50" s="80">
        <v>0</v>
      </c>
      <c r="D50" s="20" t="s">
        <v>15</v>
      </c>
      <c r="E50" s="24">
        <f ca="1">IF(C50&lt;10,OFFSET(I50,0,C50),IF(C50=11,0,G50))</f>
        <v>1000</v>
      </c>
      <c r="F50" s="24">
        <f ca="1">IF(C50=11,0,SUM(OFFSET(I50,0,C50,,11-C50)))</f>
        <v>279900</v>
      </c>
      <c r="G50" s="65">
        <v>1000000</v>
      </c>
      <c r="H50" s="68"/>
      <c r="I50" s="58">
        <v>1000</v>
      </c>
      <c r="J50" s="59">
        <v>2800</v>
      </c>
      <c r="K50" s="59">
        <v>5600</v>
      </c>
      <c r="L50" s="59">
        <v>9500</v>
      </c>
      <c r="M50" s="59">
        <v>15000</v>
      </c>
      <c r="N50" s="59">
        <v>22000</v>
      </c>
      <c r="O50" s="59">
        <v>32000</v>
      </c>
      <c r="P50" s="59">
        <v>45000</v>
      </c>
      <c r="Q50" s="59">
        <v>62000</v>
      </c>
      <c r="R50" s="60">
        <v>85000</v>
      </c>
      <c r="S50" s="48">
        <v>0</v>
      </c>
    </row>
    <row r="51" spans="1:19" ht="15.75" thickBot="1">
      <c r="A51" s="89"/>
      <c r="B51" s="75"/>
      <c r="C51" s="81"/>
      <c r="D51" s="21" t="s">
        <v>16</v>
      </c>
      <c r="E51" s="29">
        <f ca="1">IF(C50&lt;10,OFFSET(I51,0,C50),IF(C50=11,0,G51))</f>
        <v>1000</v>
      </c>
      <c r="F51" s="29">
        <f ca="1">IF(C50=11,0,SUM(OFFSET(I51,0,C50,,11-C50)))</f>
        <v>214600</v>
      </c>
      <c r="G51" s="67">
        <v>1000000</v>
      </c>
      <c r="H51" s="68"/>
      <c r="I51" s="61">
        <v>1000</v>
      </c>
      <c r="J51" s="62">
        <v>2400</v>
      </c>
      <c r="K51" s="62">
        <v>4600</v>
      </c>
      <c r="L51" s="62">
        <v>7700</v>
      </c>
      <c r="M51" s="62">
        <v>11800</v>
      </c>
      <c r="N51" s="62">
        <v>17300</v>
      </c>
      <c r="O51" s="62">
        <v>24600</v>
      </c>
      <c r="P51" s="62">
        <v>34200</v>
      </c>
      <c r="Q51" s="62">
        <v>47000</v>
      </c>
      <c r="R51" s="63">
        <v>64000</v>
      </c>
      <c r="S51" s="48">
        <v>0</v>
      </c>
    </row>
    <row r="52" spans="1:19" ht="15">
      <c r="A52" s="89"/>
      <c r="B52" s="74" t="s">
        <v>205</v>
      </c>
      <c r="C52" s="80">
        <v>0</v>
      </c>
      <c r="D52" s="20" t="s">
        <v>15</v>
      </c>
      <c r="E52" s="24">
        <f ca="1">IF(C52&lt;10,OFFSET(I52,0,C52),IF(C52=11,0,G52))</f>
        <v>5600</v>
      </c>
      <c r="F52" s="24">
        <f ca="1">IF(C52=11,0,SUM(OFFSET(I52,0,C52,,11-C52)))</f>
        <v>556100</v>
      </c>
      <c r="G52" s="65">
        <v>1000000</v>
      </c>
      <c r="H52" s="68"/>
      <c r="I52" s="58">
        <v>5600</v>
      </c>
      <c r="J52" s="59">
        <v>9500</v>
      </c>
      <c r="K52" s="59">
        <v>15000</v>
      </c>
      <c r="L52" s="59">
        <v>22000</v>
      </c>
      <c r="M52" s="59">
        <v>32000</v>
      </c>
      <c r="N52" s="59">
        <v>45000</v>
      </c>
      <c r="O52" s="59">
        <v>62000</v>
      </c>
      <c r="P52" s="59">
        <v>85000</v>
      </c>
      <c r="Q52" s="59">
        <v>120000</v>
      </c>
      <c r="R52" s="60">
        <v>160000</v>
      </c>
      <c r="S52" s="48">
        <v>0</v>
      </c>
    </row>
    <row r="53" spans="1:19" ht="15.75" thickBot="1">
      <c r="A53" s="89"/>
      <c r="B53" s="75"/>
      <c r="C53" s="81"/>
      <c r="D53" s="21" t="s">
        <v>16</v>
      </c>
      <c r="E53" s="29">
        <f ca="1">IF(C52&lt;10,OFFSET(I53,0,C52),IF(C52=11,0,G53))</f>
        <v>4600</v>
      </c>
      <c r="F53" s="29">
        <f ca="1">IF(C52=11,0,SUM(OFFSET(I53,0,C52,,11-C52)))</f>
        <v>416200</v>
      </c>
      <c r="G53" s="67">
        <v>1000000</v>
      </c>
      <c r="H53" s="68"/>
      <c r="I53" s="61">
        <v>4600</v>
      </c>
      <c r="J53" s="62">
        <v>7700</v>
      </c>
      <c r="K53" s="62">
        <v>11800</v>
      </c>
      <c r="L53" s="62">
        <v>17300</v>
      </c>
      <c r="M53" s="62">
        <v>24600</v>
      </c>
      <c r="N53" s="62">
        <v>34200</v>
      </c>
      <c r="O53" s="62">
        <v>47000</v>
      </c>
      <c r="P53" s="62">
        <v>64000</v>
      </c>
      <c r="Q53" s="62">
        <v>87000</v>
      </c>
      <c r="R53" s="63">
        <v>118000</v>
      </c>
      <c r="S53" s="48">
        <v>0</v>
      </c>
    </row>
    <row r="54" spans="1:19" ht="15">
      <c r="A54" s="89"/>
      <c r="B54" s="74" t="s">
        <v>206</v>
      </c>
      <c r="C54" s="80">
        <v>0</v>
      </c>
      <c r="D54" s="20" t="s">
        <v>15</v>
      </c>
      <c r="E54" s="24">
        <f ca="1">IF(C54&lt;10,OFFSET(I54,0,C54),IF(C54=11,0,G54))</f>
        <v>15000</v>
      </c>
      <c r="F54" s="24">
        <f ca="1">IF(C54=11,0,SUM(OFFSET(I54,0,C54,,11-C54)))</f>
        <v>1071000</v>
      </c>
      <c r="G54" s="65">
        <v>1500000</v>
      </c>
      <c r="H54" s="68"/>
      <c r="I54" s="58">
        <v>15000</v>
      </c>
      <c r="J54" s="59">
        <v>22000</v>
      </c>
      <c r="K54" s="59">
        <v>32000</v>
      </c>
      <c r="L54" s="59">
        <v>45000</v>
      </c>
      <c r="M54" s="59">
        <v>62000</v>
      </c>
      <c r="N54" s="59">
        <v>85000</v>
      </c>
      <c r="O54" s="59">
        <v>120000</v>
      </c>
      <c r="P54" s="59">
        <v>160000</v>
      </c>
      <c r="Q54" s="59">
        <v>210000</v>
      </c>
      <c r="R54" s="60">
        <v>320000</v>
      </c>
      <c r="S54" s="48">
        <v>0</v>
      </c>
    </row>
    <row r="55" spans="1:19" ht="15.75" thickBot="1">
      <c r="A55" s="89"/>
      <c r="B55" s="75"/>
      <c r="C55" s="81"/>
      <c r="D55" s="21" t="s">
        <v>16</v>
      </c>
      <c r="E55" s="29">
        <f ca="1">IF(C54&lt;10,OFFSET(I55,0,C54),IF(C54=11,0,G55))</f>
        <v>11800</v>
      </c>
      <c r="F55" s="29">
        <f ca="1">IF(C54=11,0,SUM(OFFSET(I55,0,C54,,11-C54)))</f>
        <v>802900</v>
      </c>
      <c r="G55" s="67">
        <v>1500000</v>
      </c>
      <c r="H55" s="68"/>
      <c r="I55" s="61">
        <v>11800</v>
      </c>
      <c r="J55" s="62">
        <v>17300</v>
      </c>
      <c r="K55" s="62">
        <v>24600</v>
      </c>
      <c r="L55" s="62">
        <v>34200</v>
      </c>
      <c r="M55" s="62">
        <v>47000</v>
      </c>
      <c r="N55" s="62">
        <v>64000</v>
      </c>
      <c r="O55" s="62">
        <v>87000</v>
      </c>
      <c r="P55" s="62">
        <v>118000</v>
      </c>
      <c r="Q55" s="62">
        <v>160000</v>
      </c>
      <c r="R55" s="63">
        <v>239000</v>
      </c>
      <c r="S55" s="48">
        <v>0</v>
      </c>
    </row>
    <row r="56" spans="1:19" ht="15">
      <c r="A56" s="89"/>
      <c r="B56" s="74" t="s">
        <v>207</v>
      </c>
      <c r="C56" s="80">
        <v>0</v>
      </c>
      <c r="D56" s="20" t="s">
        <v>15</v>
      </c>
      <c r="E56" s="24">
        <f ca="1">IF(C56&lt;10,OFFSET(I56,0,C56),IF(C56=11,0,G56))</f>
        <v>32000</v>
      </c>
      <c r="F56" s="24">
        <f ca="1">IF(C56=11,0,SUM(OFFSET(I56,0,C56,,11-C56)))</f>
        <v>1348000</v>
      </c>
      <c r="G56" s="65">
        <v>1500000</v>
      </c>
      <c r="H56" s="68"/>
      <c r="I56" s="58">
        <v>32000</v>
      </c>
      <c r="J56" s="59">
        <v>42000</v>
      </c>
      <c r="K56" s="59">
        <v>54000</v>
      </c>
      <c r="L56" s="59">
        <v>70000</v>
      </c>
      <c r="M56" s="59">
        <v>90000</v>
      </c>
      <c r="N56" s="59">
        <v>120000</v>
      </c>
      <c r="O56" s="59">
        <v>150000</v>
      </c>
      <c r="P56" s="59">
        <v>190000</v>
      </c>
      <c r="Q56" s="59">
        <v>240000</v>
      </c>
      <c r="R56" s="60">
        <v>360000</v>
      </c>
      <c r="S56" s="48">
        <v>0</v>
      </c>
    </row>
    <row r="57" spans="1:19" ht="15.75" thickBot="1">
      <c r="A57" s="89"/>
      <c r="B57" s="75"/>
      <c r="C57" s="81"/>
      <c r="D57" s="21" t="s">
        <v>16</v>
      </c>
      <c r="E57" s="29">
        <f ca="1">IF(C56&lt;10,OFFSET(I57,0,C56),IF(C56=11,0,G57))</f>
        <v>24600</v>
      </c>
      <c r="F57" s="29">
        <f ca="1">IF(C56=11,0,SUM(OFFSET(I57,0,C56,,11-C56)))</f>
        <v>1006300</v>
      </c>
      <c r="G57" s="67">
        <v>1500000</v>
      </c>
      <c r="H57" s="68"/>
      <c r="I57" s="61">
        <v>24600</v>
      </c>
      <c r="J57" s="62">
        <v>32000</v>
      </c>
      <c r="K57" s="62">
        <v>41400</v>
      </c>
      <c r="L57" s="62">
        <v>53200</v>
      </c>
      <c r="M57" s="62">
        <v>68100</v>
      </c>
      <c r="N57" s="62">
        <v>87000</v>
      </c>
      <c r="O57" s="62">
        <v>111000</v>
      </c>
      <c r="P57" s="62">
        <v>142000</v>
      </c>
      <c r="Q57" s="62">
        <v>181000</v>
      </c>
      <c r="R57" s="63">
        <v>266000</v>
      </c>
      <c r="S57" s="48">
        <v>0</v>
      </c>
    </row>
    <row r="58" spans="1:19" ht="15">
      <c r="A58" s="89"/>
      <c r="B58" s="74" t="s">
        <v>208</v>
      </c>
      <c r="C58" s="80">
        <v>0</v>
      </c>
      <c r="D58" s="20" t="s">
        <v>15</v>
      </c>
      <c r="E58" s="24">
        <f ca="1">IF(C58&lt;10,OFFSET(I58,0,C58),IF(C58=11,0,G58))</f>
        <v>62000</v>
      </c>
      <c r="F58" s="24">
        <f ca="1">IF(C58=11,0,SUM(OFFSET(I58,0,C58,,11-C58)))</f>
        <v>3082000</v>
      </c>
      <c r="G58" s="25">
        <v>1500000</v>
      </c>
      <c r="H58" s="68"/>
      <c r="I58" s="58">
        <v>62000</v>
      </c>
      <c r="J58" s="59">
        <v>80000</v>
      </c>
      <c r="K58" s="59">
        <v>100000</v>
      </c>
      <c r="L58" s="59">
        <v>130000</v>
      </c>
      <c r="M58" s="59">
        <v>170000</v>
      </c>
      <c r="N58" s="59">
        <v>210000</v>
      </c>
      <c r="O58" s="59">
        <v>290000</v>
      </c>
      <c r="P58" s="59">
        <v>440000</v>
      </c>
      <c r="Q58" s="59">
        <v>650000</v>
      </c>
      <c r="R58" s="60">
        <v>950000</v>
      </c>
      <c r="S58" s="48">
        <v>0</v>
      </c>
    </row>
    <row r="59" spans="1:19" ht="15.75" thickBot="1">
      <c r="A59" s="89"/>
      <c r="B59" s="75"/>
      <c r="C59" s="81"/>
      <c r="D59" s="21" t="s">
        <v>16</v>
      </c>
      <c r="E59" s="29">
        <f ca="1">IF(C58&lt;10,OFFSET(I59,0,C58),IF(C58=11,0,G59))</f>
        <v>47000</v>
      </c>
      <c r="F59" s="29">
        <f ca="1">IF(C58=11,0,SUM(OFFSET(I59,0,C58,,11-C58)))</f>
        <v>2298400</v>
      </c>
      <c r="G59" s="30">
        <v>1500000</v>
      </c>
      <c r="H59" s="68"/>
      <c r="I59" s="61">
        <v>47000</v>
      </c>
      <c r="J59" s="62">
        <v>60200</v>
      </c>
      <c r="K59" s="62">
        <v>76900</v>
      </c>
      <c r="L59" s="62">
        <v>98300</v>
      </c>
      <c r="M59" s="62">
        <v>125000</v>
      </c>
      <c r="N59" s="62">
        <v>160000</v>
      </c>
      <c r="O59" s="62">
        <v>215000</v>
      </c>
      <c r="P59" s="62">
        <v>327000</v>
      </c>
      <c r="Q59" s="62">
        <v>484000</v>
      </c>
      <c r="R59" s="63">
        <v>705000</v>
      </c>
      <c r="S59" s="48">
        <v>0</v>
      </c>
    </row>
    <row r="60" spans="1:19" ht="15">
      <c r="A60" s="89"/>
      <c r="B60" s="74" t="s">
        <v>209</v>
      </c>
      <c r="C60" s="80">
        <v>0</v>
      </c>
      <c r="D60" s="20" t="s">
        <v>15</v>
      </c>
      <c r="E60" s="24">
        <f ca="1">IF(C60&lt;10,OFFSET(I60,0,C60),IF(C60=11,0,G60))</f>
        <v>120000</v>
      </c>
      <c r="F60" s="24">
        <f ca="1">IF(C60=11,0,SUM(OFFSET(I60,0,C60,,11-C60)))</f>
        <v>4060000</v>
      </c>
      <c r="G60" s="65">
        <v>2000000</v>
      </c>
      <c r="H60" s="68"/>
      <c r="I60" s="58">
        <v>120000</v>
      </c>
      <c r="J60" s="59">
        <v>140000</v>
      </c>
      <c r="K60" s="59">
        <v>170000</v>
      </c>
      <c r="L60" s="59">
        <v>200000</v>
      </c>
      <c r="M60" s="59">
        <v>240000</v>
      </c>
      <c r="N60" s="59">
        <v>320000</v>
      </c>
      <c r="O60" s="59">
        <v>440000</v>
      </c>
      <c r="P60" s="59">
        <v>590000</v>
      </c>
      <c r="Q60" s="59">
        <v>790000</v>
      </c>
      <c r="R60" s="60">
        <v>1050000</v>
      </c>
      <c r="S60" s="48">
        <v>0</v>
      </c>
    </row>
    <row r="61" spans="1:19" ht="15.75" thickBot="1">
      <c r="A61" s="89"/>
      <c r="B61" s="75"/>
      <c r="C61" s="81"/>
      <c r="D61" s="21" t="s">
        <v>16</v>
      </c>
      <c r="E61" s="29">
        <f ca="1">IF(C60&lt;10,OFFSET(I61,0,C60),IF(C60=11,0,G61))</f>
        <v>87000</v>
      </c>
      <c r="F61" s="29">
        <f ca="1">IF(C60=11,0,SUM(OFFSET(I61,0,C60,,11-C60)))</f>
        <v>3013000</v>
      </c>
      <c r="G61" s="67">
        <v>2000000</v>
      </c>
      <c r="H61" s="68"/>
      <c r="I61" s="61">
        <v>87000</v>
      </c>
      <c r="J61" s="62">
        <v>104000</v>
      </c>
      <c r="K61" s="62">
        <v>125000</v>
      </c>
      <c r="L61" s="62">
        <v>151000</v>
      </c>
      <c r="M61" s="62">
        <v>181000</v>
      </c>
      <c r="N61" s="62">
        <v>239000</v>
      </c>
      <c r="O61" s="62">
        <v>327000</v>
      </c>
      <c r="P61" s="62">
        <v>440000</v>
      </c>
      <c r="Q61" s="62">
        <v>586000</v>
      </c>
      <c r="R61" s="63">
        <v>773000</v>
      </c>
      <c r="S61" s="48">
        <v>0</v>
      </c>
    </row>
    <row r="62" spans="1:19" ht="15">
      <c r="A62" s="89"/>
      <c r="B62" s="74" t="s">
        <v>210</v>
      </c>
      <c r="C62" s="80">
        <v>0</v>
      </c>
      <c r="D62" s="20" t="s">
        <v>15</v>
      </c>
      <c r="E62" s="24">
        <f ca="1">IF(C62&lt;10,OFFSET(I62,0,C62),IF(C62=11,0,G62))</f>
        <v>0</v>
      </c>
      <c r="F62" s="24">
        <f ca="1">IF(C62=11,0,SUM(OFFSET(I62,0,C62,,11-C62)))</f>
        <v>0</v>
      </c>
      <c r="G62" s="65" t="s">
        <v>214</v>
      </c>
      <c r="H62" s="68"/>
      <c r="I62" s="58">
        <v>0</v>
      </c>
      <c r="J62" s="59" t="s">
        <v>214</v>
      </c>
      <c r="K62" s="59" t="s">
        <v>214</v>
      </c>
      <c r="L62" s="59" t="s">
        <v>214</v>
      </c>
      <c r="M62" s="59" t="s">
        <v>214</v>
      </c>
      <c r="N62" s="59" t="s">
        <v>214</v>
      </c>
      <c r="O62" s="59" t="s">
        <v>214</v>
      </c>
      <c r="P62" s="59" t="s">
        <v>214</v>
      </c>
      <c r="Q62" s="59" t="s">
        <v>214</v>
      </c>
      <c r="R62" s="60" t="s">
        <v>214</v>
      </c>
      <c r="S62" s="48">
        <v>0</v>
      </c>
    </row>
    <row r="63" spans="1:19" ht="15.75" thickBot="1">
      <c r="A63" s="89"/>
      <c r="B63" s="75"/>
      <c r="C63" s="81"/>
      <c r="D63" s="21" t="s">
        <v>16</v>
      </c>
      <c r="E63" s="29">
        <f ca="1">IF(C62&lt;10,OFFSET(I63,0,C62),IF(C62=11,0,G63))</f>
        <v>1000000</v>
      </c>
      <c r="F63" s="29">
        <f ca="1">IF(C62=11,0,SUM(OFFSET(I63,0,C62,,11-C62)))</f>
        <v>1000000</v>
      </c>
      <c r="G63" s="67" t="s">
        <v>214</v>
      </c>
      <c r="H63" s="68"/>
      <c r="I63" s="61">
        <v>1000000</v>
      </c>
      <c r="J63" s="62" t="s">
        <v>214</v>
      </c>
      <c r="K63" s="62" t="s">
        <v>214</v>
      </c>
      <c r="L63" s="62" t="s">
        <v>214</v>
      </c>
      <c r="M63" s="62" t="s">
        <v>214</v>
      </c>
      <c r="N63" s="62" t="s">
        <v>214</v>
      </c>
      <c r="O63" s="62" t="s">
        <v>214</v>
      </c>
      <c r="P63" s="62" t="s">
        <v>214</v>
      </c>
      <c r="Q63" s="62" t="s">
        <v>214</v>
      </c>
      <c r="R63" s="63" t="s">
        <v>214</v>
      </c>
      <c r="S63" s="48">
        <v>0</v>
      </c>
    </row>
    <row r="64" spans="1:19" ht="15">
      <c r="A64" s="89"/>
      <c r="B64" s="74" t="s">
        <v>211</v>
      </c>
      <c r="C64" s="80">
        <v>0</v>
      </c>
      <c r="D64" s="20" t="s">
        <v>15</v>
      </c>
      <c r="E64" s="24">
        <f ca="1">IF(C64&lt;10,OFFSET(I64,0,C64),IF(C64=11,0,G64))</f>
        <v>0</v>
      </c>
      <c r="F64" s="24">
        <f ca="1">IF(C64=11,0,SUM(OFFSET(I64,0,C64,,11-C64)))</f>
        <v>0</v>
      </c>
      <c r="G64" s="65" t="s">
        <v>214</v>
      </c>
      <c r="H64" s="68"/>
      <c r="I64" s="58">
        <v>0</v>
      </c>
      <c r="J64" s="59" t="s">
        <v>214</v>
      </c>
      <c r="K64" s="59" t="s">
        <v>214</v>
      </c>
      <c r="L64" s="59" t="s">
        <v>214</v>
      </c>
      <c r="M64" s="59" t="s">
        <v>214</v>
      </c>
      <c r="N64" s="59" t="s">
        <v>214</v>
      </c>
      <c r="O64" s="59" t="s">
        <v>214</v>
      </c>
      <c r="P64" s="59" t="s">
        <v>214</v>
      </c>
      <c r="Q64" s="59" t="s">
        <v>214</v>
      </c>
      <c r="R64" s="60" t="s">
        <v>214</v>
      </c>
      <c r="S64" s="48">
        <v>0</v>
      </c>
    </row>
    <row r="65" spans="1:19" ht="15.75" thickBot="1">
      <c r="A65" s="89"/>
      <c r="B65" s="75"/>
      <c r="C65" s="81"/>
      <c r="D65" s="21" t="s">
        <v>16</v>
      </c>
      <c r="E65" s="29">
        <f ca="1">IF(C64&lt;10,OFFSET(I65,0,C64),IF(C64=11,0,G65))</f>
        <v>1000000</v>
      </c>
      <c r="F65" s="29">
        <f ca="1">IF(C64=11,0,SUM(OFFSET(I65,0,C64,,11-C64)))</f>
        <v>1000000</v>
      </c>
      <c r="G65" s="67" t="s">
        <v>214</v>
      </c>
      <c r="H65" s="68"/>
      <c r="I65" s="61">
        <v>1000000</v>
      </c>
      <c r="J65" s="62" t="s">
        <v>214</v>
      </c>
      <c r="K65" s="62" t="s">
        <v>214</v>
      </c>
      <c r="L65" s="62" t="s">
        <v>214</v>
      </c>
      <c r="M65" s="62" t="s">
        <v>214</v>
      </c>
      <c r="N65" s="62" t="s">
        <v>214</v>
      </c>
      <c r="O65" s="62" t="s">
        <v>214</v>
      </c>
      <c r="P65" s="62" t="s">
        <v>214</v>
      </c>
      <c r="Q65" s="62" t="s">
        <v>214</v>
      </c>
      <c r="R65" s="63" t="s">
        <v>214</v>
      </c>
      <c r="S65" s="48">
        <v>0</v>
      </c>
    </row>
    <row r="66" spans="1:19" ht="15">
      <c r="A66" s="89"/>
      <c r="B66" s="74" t="s">
        <v>212</v>
      </c>
      <c r="C66" s="80">
        <v>0</v>
      </c>
      <c r="D66" s="20" t="s">
        <v>15</v>
      </c>
      <c r="E66" s="24">
        <f ca="1">IF(C66&lt;10,OFFSET(I66,0,C66),IF(C66=11,0,G66))</f>
        <v>3000000</v>
      </c>
      <c r="F66" s="24">
        <f ca="1">IF(C66=11,0,SUM(OFFSET(I66,0,C66,,11-C66)))</f>
        <v>3000000</v>
      </c>
      <c r="G66" s="65" t="s">
        <v>214</v>
      </c>
      <c r="H66" s="68"/>
      <c r="I66" s="58">
        <v>3000000</v>
      </c>
      <c r="J66" s="59" t="s">
        <v>214</v>
      </c>
      <c r="K66" s="59" t="s">
        <v>214</v>
      </c>
      <c r="L66" s="59" t="s">
        <v>214</v>
      </c>
      <c r="M66" s="59" t="s">
        <v>214</v>
      </c>
      <c r="N66" s="59" t="s">
        <v>214</v>
      </c>
      <c r="O66" s="59" t="s">
        <v>214</v>
      </c>
      <c r="P66" s="59" t="s">
        <v>214</v>
      </c>
      <c r="Q66" s="59" t="s">
        <v>214</v>
      </c>
      <c r="R66" s="60" t="s">
        <v>214</v>
      </c>
      <c r="S66" s="48">
        <v>0</v>
      </c>
    </row>
    <row r="67" spans="1:19" ht="15.75" thickBot="1">
      <c r="A67" s="89"/>
      <c r="B67" s="75"/>
      <c r="C67" s="81"/>
      <c r="D67" s="21" t="s">
        <v>16</v>
      </c>
      <c r="E67" s="29">
        <f ca="1">IF(C66&lt;10,OFFSET(I67,0,C66),IF(C66=11,0,G67))</f>
        <v>4000000</v>
      </c>
      <c r="F67" s="29">
        <f ca="1">IF(C66=11,0,SUM(OFFSET(I67,0,C66,,11-C66)))</f>
        <v>4000000</v>
      </c>
      <c r="G67" s="67" t="s">
        <v>214</v>
      </c>
      <c r="H67" s="68"/>
      <c r="I67" s="61">
        <v>4000000</v>
      </c>
      <c r="J67" s="62" t="s">
        <v>214</v>
      </c>
      <c r="K67" s="62" t="s">
        <v>214</v>
      </c>
      <c r="L67" s="62" t="s">
        <v>214</v>
      </c>
      <c r="M67" s="62" t="s">
        <v>214</v>
      </c>
      <c r="N67" s="62" t="s">
        <v>214</v>
      </c>
      <c r="O67" s="62" t="s">
        <v>214</v>
      </c>
      <c r="P67" s="62" t="s">
        <v>214</v>
      </c>
      <c r="Q67" s="62" t="s">
        <v>214</v>
      </c>
      <c r="R67" s="63" t="s">
        <v>214</v>
      </c>
      <c r="S67" s="48">
        <v>0</v>
      </c>
    </row>
    <row r="68" spans="1:19" ht="15">
      <c r="A68" s="89"/>
      <c r="B68" s="74" t="s">
        <v>213</v>
      </c>
      <c r="C68" s="80">
        <v>0</v>
      </c>
      <c r="D68" s="20" t="s">
        <v>15</v>
      </c>
      <c r="E68" s="24">
        <f ca="1">IF(C68&lt;10,OFFSET(I68,0,C68),IF(C68=11,0,G68))</f>
        <v>3000000</v>
      </c>
      <c r="F68" s="24">
        <f ca="1">IF(C68=11,0,SUM(OFFSET(I68,0,C68,,11-C68)))</f>
        <v>3000000</v>
      </c>
      <c r="G68" s="65" t="s">
        <v>214</v>
      </c>
      <c r="H68" s="68"/>
      <c r="I68" s="58">
        <v>3000000</v>
      </c>
      <c r="J68" s="59" t="s">
        <v>214</v>
      </c>
      <c r="K68" s="59" t="s">
        <v>214</v>
      </c>
      <c r="L68" s="59" t="s">
        <v>214</v>
      </c>
      <c r="M68" s="59" t="s">
        <v>214</v>
      </c>
      <c r="N68" s="59" t="s">
        <v>214</v>
      </c>
      <c r="O68" s="59" t="s">
        <v>214</v>
      </c>
      <c r="P68" s="59" t="s">
        <v>214</v>
      </c>
      <c r="Q68" s="59" t="s">
        <v>214</v>
      </c>
      <c r="R68" s="60" t="s">
        <v>214</v>
      </c>
      <c r="S68" s="48">
        <v>0</v>
      </c>
    </row>
    <row r="69" spans="1:19" ht="15.75" thickBot="1">
      <c r="A69" s="89"/>
      <c r="B69" s="75"/>
      <c r="C69" s="81"/>
      <c r="D69" s="21" t="s">
        <v>16</v>
      </c>
      <c r="E69" s="29">
        <f ca="1">IF(C68&lt;10,OFFSET(I69,0,C68),IF(C68=11,0,G69))</f>
        <v>4000000</v>
      </c>
      <c r="F69" s="29">
        <f ca="1">IF(C68=11,0,SUM(OFFSET(I69,0,C68,,11-C68)))</f>
        <v>4000000</v>
      </c>
      <c r="G69" s="67" t="s">
        <v>214</v>
      </c>
      <c r="H69" s="68"/>
      <c r="I69" s="61">
        <v>4000000</v>
      </c>
      <c r="J69" s="62" t="s">
        <v>214</v>
      </c>
      <c r="K69" s="62" t="s">
        <v>214</v>
      </c>
      <c r="L69" s="62" t="s">
        <v>214</v>
      </c>
      <c r="M69" s="62" t="s">
        <v>214</v>
      </c>
      <c r="N69" s="62" t="s">
        <v>214</v>
      </c>
      <c r="O69" s="62" t="s">
        <v>214</v>
      </c>
      <c r="P69" s="62" t="s">
        <v>214</v>
      </c>
      <c r="Q69" s="62" t="s">
        <v>214</v>
      </c>
      <c r="R69" s="63" t="s">
        <v>214</v>
      </c>
      <c r="S69" s="48">
        <v>0</v>
      </c>
    </row>
    <row r="70" spans="1:19" ht="15">
      <c r="A70" s="89"/>
      <c r="B70" s="74" t="s">
        <v>218</v>
      </c>
      <c r="C70" s="80">
        <v>0</v>
      </c>
      <c r="D70" s="20" t="s">
        <v>15</v>
      </c>
      <c r="E70" s="24">
        <f ca="1">IF(C70&lt;10,OFFSET(I70,0,C70),IF(C70=11,0,G70))</f>
        <v>5600</v>
      </c>
      <c r="F70" s="24">
        <f ca="1">IF(C70=11,0,SUM(OFFSET(I70,0,C70,,11-C70)))</f>
        <v>556100</v>
      </c>
      <c r="G70" s="65">
        <v>1500000</v>
      </c>
      <c r="H70" s="68"/>
      <c r="I70" s="58">
        <v>5600</v>
      </c>
      <c r="J70" s="59">
        <v>9500</v>
      </c>
      <c r="K70" s="59">
        <v>15000</v>
      </c>
      <c r="L70" s="59">
        <v>22000</v>
      </c>
      <c r="M70" s="59">
        <v>32000</v>
      </c>
      <c r="N70" s="59">
        <v>45000</v>
      </c>
      <c r="O70" s="59">
        <v>62000</v>
      </c>
      <c r="P70" s="59">
        <v>85000</v>
      </c>
      <c r="Q70" s="59">
        <v>120000</v>
      </c>
      <c r="R70" s="60">
        <v>160000</v>
      </c>
      <c r="S70" s="48">
        <v>0</v>
      </c>
    </row>
    <row r="71" spans="1:19" ht="15.75" thickBot="1">
      <c r="A71" s="89"/>
      <c r="B71" s="75"/>
      <c r="C71" s="81"/>
      <c r="D71" s="21" t="s">
        <v>16</v>
      </c>
      <c r="E71" s="29">
        <f ca="1">IF(C70&lt;10,OFFSET(I71,0,C70),IF(C70=11,0,G71))</f>
        <v>4600</v>
      </c>
      <c r="F71" s="29">
        <f ca="1">IF(C70=11,0,SUM(OFFSET(I71,0,C70,,11-C70)))</f>
        <v>416200</v>
      </c>
      <c r="G71" s="67">
        <v>1500000</v>
      </c>
      <c r="H71" s="68"/>
      <c r="I71" s="61">
        <v>4600</v>
      </c>
      <c r="J71" s="62">
        <v>7700</v>
      </c>
      <c r="K71" s="62">
        <v>11800</v>
      </c>
      <c r="L71" s="62">
        <v>17300</v>
      </c>
      <c r="M71" s="62">
        <v>24600</v>
      </c>
      <c r="N71" s="62">
        <v>34200</v>
      </c>
      <c r="O71" s="62">
        <v>47000</v>
      </c>
      <c r="P71" s="62">
        <v>64000</v>
      </c>
      <c r="Q71" s="62">
        <v>87000</v>
      </c>
      <c r="R71" s="63">
        <v>118000</v>
      </c>
      <c r="S71" s="48">
        <v>0</v>
      </c>
    </row>
    <row r="72" spans="1:19" ht="15">
      <c r="A72" s="89"/>
      <c r="B72" s="74"/>
      <c r="C72" s="80"/>
      <c r="D72" s="20"/>
      <c r="E72" s="24"/>
      <c r="F72" s="24"/>
      <c r="G72" s="65"/>
      <c r="H72" s="68"/>
      <c r="I72" s="58"/>
      <c r="J72" s="59"/>
      <c r="K72" s="59"/>
      <c r="L72" s="59"/>
      <c r="M72" s="59"/>
      <c r="N72" s="59"/>
      <c r="O72" s="59"/>
      <c r="P72" s="59"/>
      <c r="Q72" s="59"/>
      <c r="R72" s="60"/>
      <c r="S72" s="48">
        <v>0</v>
      </c>
    </row>
    <row r="73" spans="1:19" ht="15.75" thickBot="1">
      <c r="A73" s="89"/>
      <c r="B73" s="75"/>
      <c r="C73" s="81"/>
      <c r="D73" s="21"/>
      <c r="E73" s="29"/>
      <c r="F73" s="29"/>
      <c r="G73" s="67"/>
      <c r="H73" s="68"/>
      <c r="I73" s="61"/>
      <c r="J73" s="62"/>
      <c r="K73" s="62"/>
      <c r="L73" s="62"/>
      <c r="M73" s="62"/>
      <c r="N73" s="62"/>
      <c r="O73" s="62"/>
      <c r="P73" s="62"/>
      <c r="Q73" s="62"/>
      <c r="R73" s="63"/>
      <c r="S73" s="48">
        <v>0</v>
      </c>
    </row>
    <row r="74" spans="1:19" ht="15">
      <c r="A74" s="89"/>
      <c r="B74" s="74"/>
      <c r="C74" s="80"/>
      <c r="D74" s="20"/>
      <c r="E74" s="24"/>
      <c r="F74" s="24"/>
      <c r="G74" s="65"/>
      <c r="H74" s="68"/>
      <c r="I74" s="58"/>
      <c r="J74" s="59"/>
      <c r="K74" s="59"/>
      <c r="L74" s="59"/>
      <c r="M74" s="59"/>
      <c r="N74" s="59"/>
      <c r="O74" s="59"/>
      <c r="P74" s="59"/>
      <c r="Q74" s="59"/>
      <c r="R74" s="60"/>
      <c r="S74" s="48">
        <v>0</v>
      </c>
    </row>
    <row r="75" spans="1:19" s="8" customFormat="1" ht="15.75" thickBot="1">
      <c r="A75" s="89"/>
      <c r="B75" s="75"/>
      <c r="C75" s="81"/>
      <c r="D75" s="21"/>
      <c r="E75" s="29"/>
      <c r="F75" s="29"/>
      <c r="G75" s="67"/>
      <c r="H75" s="69"/>
      <c r="I75" s="61"/>
      <c r="J75" s="62"/>
      <c r="K75" s="62"/>
      <c r="L75" s="62"/>
      <c r="M75" s="62"/>
      <c r="N75" s="62"/>
      <c r="O75" s="62"/>
      <c r="P75" s="62"/>
      <c r="Q75" s="62"/>
      <c r="R75" s="63"/>
      <c r="S75" s="48">
        <v>0</v>
      </c>
    </row>
    <row r="76" spans="1:19" ht="15">
      <c r="A76" s="88"/>
      <c r="B76" s="73"/>
      <c r="C76" s="73"/>
      <c r="D76" s="35"/>
      <c r="E76" s="36"/>
      <c r="F76" s="36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48">
        <v>0</v>
      </c>
    </row>
    <row r="77" spans="1:19" ht="15">
      <c r="A77" s="88"/>
      <c r="B77" s="73"/>
      <c r="C77" s="73"/>
      <c r="D77" s="35"/>
      <c r="E77" s="36"/>
      <c r="F77" s="36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48">
        <v>0</v>
      </c>
    </row>
    <row r="78" spans="1:19" ht="15">
      <c r="A78" s="88"/>
      <c r="B78" s="73"/>
      <c r="C78" s="73"/>
      <c r="D78" s="35"/>
      <c r="E78" s="36"/>
      <c r="F78" s="36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48">
        <v>0</v>
      </c>
    </row>
    <row r="79" spans="1:19" ht="15">
      <c r="A79" s="88"/>
      <c r="B79" s="73"/>
      <c r="C79" s="73"/>
      <c r="D79" s="35"/>
      <c r="E79" s="36"/>
      <c r="F79" s="36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48">
        <v>0</v>
      </c>
    </row>
    <row r="80" spans="1:19" ht="15">
      <c r="A80" s="88"/>
      <c r="B80" s="73"/>
      <c r="C80" s="73"/>
      <c r="D80" s="35"/>
      <c r="E80" s="36"/>
      <c r="F80" s="36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48">
        <v>0</v>
      </c>
    </row>
    <row r="81" spans="1:19" ht="15">
      <c r="A81" s="88"/>
      <c r="B81" s="73"/>
      <c r="C81" s="73"/>
      <c r="D81" s="35"/>
      <c r="E81" s="36"/>
      <c r="F81" s="36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48">
        <v>0</v>
      </c>
    </row>
    <row r="82" spans="1:19" ht="15">
      <c r="A82" s="88"/>
      <c r="B82" s="73"/>
      <c r="C82" s="73"/>
      <c r="D82" s="35"/>
      <c r="E82" s="36"/>
      <c r="F82" s="36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48">
        <v>0</v>
      </c>
    </row>
    <row r="83" spans="1:19" ht="15">
      <c r="A83" s="88"/>
      <c r="B83" s="73"/>
      <c r="C83" s="73"/>
      <c r="D83" s="35"/>
      <c r="E83" s="36"/>
      <c r="F83" s="36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48">
        <v>0</v>
      </c>
    </row>
    <row r="84" spans="1:19" ht="15">
      <c r="A84" s="88"/>
      <c r="B84" s="73"/>
      <c r="C84" s="73"/>
      <c r="D84" s="35"/>
      <c r="E84" s="36"/>
      <c r="F84" s="36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48">
        <v>0</v>
      </c>
    </row>
    <row r="85" spans="1:19" ht="15">
      <c r="A85" s="88"/>
      <c r="B85" s="73"/>
      <c r="C85" s="73"/>
      <c r="D85" s="35"/>
      <c r="E85" s="36"/>
      <c r="F85" s="36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48">
        <v>0</v>
      </c>
    </row>
    <row r="86" spans="1:19" ht="15">
      <c r="A86" s="88"/>
      <c r="B86" s="73"/>
      <c r="C86" s="73"/>
      <c r="D86" s="35"/>
      <c r="E86" s="36"/>
      <c r="F86" s="36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48">
        <v>0</v>
      </c>
    </row>
    <row r="87" spans="1:18" ht="15">
      <c r="A87" s="88"/>
      <c r="B87" s="73"/>
      <c r="C87" s="73"/>
      <c r="D87" s="35"/>
      <c r="E87" s="36"/>
      <c r="F87" s="36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</row>
    <row r="88" spans="1:18" ht="15">
      <c r="A88" s="88"/>
      <c r="B88" s="73"/>
      <c r="C88" s="73"/>
      <c r="D88" s="35"/>
      <c r="E88" s="36"/>
      <c r="F88" s="36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</row>
    <row r="89" spans="1:18" ht="15">
      <c r="A89" s="88"/>
      <c r="B89" s="73"/>
      <c r="C89" s="73"/>
      <c r="D89" s="35"/>
      <c r="E89" s="36"/>
      <c r="F89" s="36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</row>
    <row r="90" spans="1:19" ht="15">
      <c r="A90" s="88"/>
      <c r="B90" s="73"/>
      <c r="C90" s="73"/>
      <c r="D90" s="35"/>
      <c r="E90" s="36"/>
      <c r="F90" s="36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54"/>
    </row>
    <row r="91" spans="1:19" ht="15.75" thickBot="1">
      <c r="A91" s="88"/>
      <c r="B91" s="73"/>
      <c r="C91" s="73"/>
      <c r="D91" s="35"/>
      <c r="E91" s="36"/>
      <c r="F91" s="36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50"/>
    </row>
    <row r="92" spans="1:19" ht="15">
      <c r="A92" s="88"/>
      <c r="B92" s="73"/>
      <c r="C92" s="73"/>
      <c r="D92" s="35"/>
      <c r="E92" s="36"/>
      <c r="F92" s="36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55"/>
    </row>
    <row r="93" spans="1:19" ht="15">
      <c r="A93" s="88"/>
      <c r="B93" s="73"/>
      <c r="C93" s="73"/>
      <c r="D93" s="35"/>
      <c r="E93" s="36"/>
      <c r="F93" s="36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55"/>
    </row>
    <row r="94" spans="1:19" ht="15">
      <c r="A94" s="88"/>
      <c r="B94" s="73"/>
      <c r="C94" s="73"/>
      <c r="D94" s="35"/>
      <c r="E94" s="36"/>
      <c r="F94" s="36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55"/>
    </row>
    <row r="95" spans="1:19" ht="15">
      <c r="A95" s="88"/>
      <c r="B95" s="73"/>
      <c r="C95" s="73"/>
      <c r="D95" s="35"/>
      <c r="E95" s="36"/>
      <c r="F95" s="36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55"/>
    </row>
    <row r="96" spans="1:19" ht="15">
      <c r="A96" s="88"/>
      <c r="B96" s="73"/>
      <c r="C96" s="73"/>
      <c r="D96" s="35"/>
      <c r="E96" s="36"/>
      <c r="F96" s="36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55"/>
    </row>
    <row r="97" spans="1:19" ht="15">
      <c r="A97" s="88"/>
      <c r="B97" s="73"/>
      <c r="C97" s="73"/>
      <c r="D97" s="35"/>
      <c r="E97" s="36"/>
      <c r="F97" s="36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55"/>
    </row>
    <row r="98" spans="1:19" ht="15">
      <c r="A98" s="88"/>
      <c r="B98" s="73"/>
      <c r="C98" s="73"/>
      <c r="D98" s="35"/>
      <c r="E98" s="36"/>
      <c r="F98" s="36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55"/>
    </row>
    <row r="99" spans="1:19" ht="15">
      <c r="A99" s="88"/>
      <c r="B99" s="73"/>
      <c r="C99" s="73"/>
      <c r="D99" s="35"/>
      <c r="E99" s="36"/>
      <c r="F99" s="36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55"/>
    </row>
    <row r="100" spans="1:19" ht="15">
      <c r="A100" s="88"/>
      <c r="B100" s="73"/>
      <c r="C100" s="73"/>
      <c r="D100" s="35"/>
      <c r="E100" s="36"/>
      <c r="F100" s="36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55"/>
    </row>
    <row r="101" spans="1:19" ht="15">
      <c r="A101" s="88"/>
      <c r="B101" s="73"/>
      <c r="C101" s="73"/>
      <c r="D101" s="35"/>
      <c r="E101" s="36"/>
      <c r="F101" s="36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55"/>
    </row>
    <row r="102" spans="1:19" ht="15">
      <c r="A102" s="88"/>
      <c r="B102" s="73"/>
      <c r="C102" s="73"/>
      <c r="D102" s="35"/>
      <c r="E102" s="36"/>
      <c r="F102" s="36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55"/>
    </row>
    <row r="103" spans="1:19" ht="15">
      <c r="A103" s="88"/>
      <c r="B103" s="73"/>
      <c r="C103" s="73"/>
      <c r="D103" s="35"/>
      <c r="E103" s="36"/>
      <c r="F103" s="36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55"/>
    </row>
    <row r="104" spans="1:19" ht="15">
      <c r="A104" s="88"/>
      <c r="B104" s="73"/>
      <c r="C104" s="73"/>
      <c r="D104" s="35"/>
      <c r="E104" s="36"/>
      <c r="F104" s="36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55"/>
    </row>
    <row r="105" spans="1:19" ht="15">
      <c r="A105" s="88"/>
      <c r="B105" s="73"/>
      <c r="C105" s="73"/>
      <c r="D105" s="35"/>
      <c r="E105" s="36"/>
      <c r="F105" s="36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55"/>
    </row>
    <row r="106" spans="1:19" ht="15">
      <c r="A106" s="88"/>
      <c r="B106" s="73"/>
      <c r="C106" s="73"/>
      <c r="D106" s="35"/>
      <c r="E106" s="36"/>
      <c r="F106" s="36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55"/>
    </row>
    <row r="107" spans="1:19" ht="15">
      <c r="A107" s="88"/>
      <c r="B107" s="73"/>
      <c r="C107" s="73"/>
      <c r="D107" s="35"/>
      <c r="E107" s="36"/>
      <c r="F107" s="36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55"/>
    </row>
    <row r="108" spans="1:19" ht="15">
      <c r="A108" s="88"/>
      <c r="B108" s="73"/>
      <c r="C108" s="73"/>
      <c r="D108" s="35"/>
      <c r="E108" s="36"/>
      <c r="F108" s="36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55"/>
    </row>
    <row r="109" spans="1:19" ht="15">
      <c r="A109" s="88"/>
      <c r="B109" s="73"/>
      <c r="C109" s="73"/>
      <c r="D109" s="35"/>
      <c r="E109" s="36"/>
      <c r="F109" s="36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55"/>
    </row>
    <row r="110" spans="1:19" ht="15">
      <c r="A110" s="88"/>
      <c r="B110" s="73"/>
      <c r="C110" s="73"/>
      <c r="D110" s="35"/>
      <c r="E110" s="36"/>
      <c r="F110" s="36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55"/>
    </row>
    <row r="111" spans="1:19" ht="15">
      <c r="A111" s="88"/>
      <c r="B111" s="73"/>
      <c r="C111" s="73"/>
      <c r="D111" s="35"/>
      <c r="E111" s="36"/>
      <c r="F111" s="36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55"/>
    </row>
    <row r="112" spans="1:19" ht="15">
      <c r="A112" s="88"/>
      <c r="B112" s="73"/>
      <c r="C112" s="73"/>
      <c r="D112" s="35"/>
      <c r="E112" s="36"/>
      <c r="F112" s="36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55"/>
    </row>
    <row r="113" spans="1:19" ht="15">
      <c r="A113" s="88"/>
      <c r="B113" s="73"/>
      <c r="C113" s="73"/>
      <c r="D113" s="35"/>
      <c r="E113" s="36"/>
      <c r="F113" s="36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55"/>
    </row>
    <row r="114" spans="1:19" ht="15">
      <c r="A114" s="88"/>
      <c r="B114" s="73"/>
      <c r="C114" s="73"/>
      <c r="D114" s="35"/>
      <c r="E114" s="36"/>
      <c r="F114" s="36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55"/>
    </row>
    <row r="115" spans="1:19" ht="15">
      <c r="A115" s="88"/>
      <c r="B115" s="73"/>
      <c r="C115" s="73"/>
      <c r="D115" s="35"/>
      <c r="E115" s="36"/>
      <c r="F115" s="36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55"/>
    </row>
    <row r="116" spans="1:19" ht="15">
      <c r="A116" s="88"/>
      <c r="B116" s="73"/>
      <c r="C116" s="73"/>
      <c r="D116" s="35"/>
      <c r="E116" s="36"/>
      <c r="F116" s="36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55"/>
    </row>
    <row r="117" spans="1:19" ht="15">
      <c r="A117" s="88"/>
      <c r="B117" s="73"/>
      <c r="C117" s="73"/>
      <c r="D117" s="35"/>
      <c r="E117" s="36"/>
      <c r="F117" s="36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55"/>
    </row>
    <row r="118" spans="1:19" ht="15">
      <c r="A118" s="88"/>
      <c r="B118" s="73"/>
      <c r="C118" s="73"/>
      <c r="D118" s="35"/>
      <c r="E118" s="36"/>
      <c r="F118" s="36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55"/>
    </row>
    <row r="119" spans="1:19" ht="15">
      <c r="A119" s="88"/>
      <c r="B119" s="73"/>
      <c r="C119" s="73"/>
      <c r="D119" s="35"/>
      <c r="E119" s="36"/>
      <c r="F119" s="36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55"/>
    </row>
    <row r="120" spans="1:19" ht="15">
      <c r="A120" s="88"/>
      <c r="B120" s="73"/>
      <c r="C120" s="73"/>
      <c r="D120" s="35"/>
      <c r="E120" s="36"/>
      <c r="F120" s="36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55"/>
    </row>
    <row r="121" spans="1:19" ht="15">
      <c r="A121" s="88"/>
      <c r="B121" s="73"/>
      <c r="C121" s="73"/>
      <c r="D121" s="35"/>
      <c r="E121" s="36"/>
      <c r="F121" s="36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55"/>
    </row>
    <row r="122" spans="1:19" ht="15">
      <c r="A122" s="88"/>
      <c r="B122" s="73"/>
      <c r="C122" s="73"/>
      <c r="D122" s="35"/>
      <c r="E122" s="36"/>
      <c r="F122" s="36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55"/>
    </row>
    <row r="123" spans="1:19" ht="15">
      <c r="A123" s="88"/>
      <c r="B123" s="73"/>
      <c r="C123" s="73"/>
      <c r="D123" s="35"/>
      <c r="E123" s="36"/>
      <c r="F123" s="36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55"/>
    </row>
    <row r="124" spans="1:19" ht="15">
      <c r="A124" s="88"/>
      <c r="B124" s="73"/>
      <c r="C124" s="73"/>
      <c r="D124" s="35"/>
      <c r="E124" s="36"/>
      <c r="F124" s="36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55"/>
    </row>
    <row r="125" spans="1:19" ht="15">
      <c r="A125" s="88"/>
      <c r="B125" s="73"/>
      <c r="C125" s="73"/>
      <c r="D125" s="35"/>
      <c r="E125" s="36"/>
      <c r="F125" s="36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55"/>
    </row>
    <row r="126" spans="1:19" ht="15">
      <c r="A126" s="88"/>
      <c r="B126" s="73"/>
      <c r="C126" s="73"/>
      <c r="D126" s="35"/>
      <c r="E126" s="36"/>
      <c r="F126" s="36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55"/>
    </row>
    <row r="127" spans="1:19" ht="15">
      <c r="A127" s="88"/>
      <c r="B127" s="73"/>
      <c r="C127" s="73"/>
      <c r="D127" s="35"/>
      <c r="E127" s="36"/>
      <c r="F127" s="36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55"/>
    </row>
    <row r="128" spans="1:19" ht="15">
      <c r="A128" s="88"/>
      <c r="B128" s="73"/>
      <c r="C128" s="73"/>
      <c r="D128" s="35"/>
      <c r="E128" s="36"/>
      <c r="F128" s="36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55"/>
    </row>
    <row r="129" spans="1:19" ht="15">
      <c r="A129" s="88"/>
      <c r="B129" s="73"/>
      <c r="C129" s="73"/>
      <c r="D129" s="35"/>
      <c r="E129" s="36"/>
      <c r="F129" s="36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55"/>
    </row>
    <row r="130" spans="1:19" ht="15">
      <c r="A130" s="88"/>
      <c r="B130" s="73"/>
      <c r="C130" s="73"/>
      <c r="D130" s="35"/>
      <c r="E130" s="36"/>
      <c r="F130" s="36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55"/>
    </row>
    <row r="131" spans="1:19" ht="15">
      <c r="A131" s="88"/>
      <c r="B131" s="73"/>
      <c r="C131" s="73"/>
      <c r="D131" s="35"/>
      <c r="E131" s="36"/>
      <c r="F131" s="36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55"/>
    </row>
    <row r="132" spans="1:19" ht="15">
      <c r="A132" s="88"/>
      <c r="B132" s="73"/>
      <c r="C132" s="73"/>
      <c r="D132" s="35"/>
      <c r="E132" s="36"/>
      <c r="F132" s="36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55"/>
    </row>
    <row r="133" spans="1:19" ht="15">
      <c r="A133" s="88"/>
      <c r="B133" s="73"/>
      <c r="C133" s="73"/>
      <c r="D133" s="35"/>
      <c r="E133" s="36"/>
      <c r="F133" s="36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55"/>
    </row>
    <row r="134" spans="1:19" ht="15">
      <c r="A134" s="88"/>
      <c r="B134" s="73"/>
      <c r="C134" s="73"/>
      <c r="D134" s="35"/>
      <c r="E134" s="36"/>
      <c r="F134" s="36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55"/>
    </row>
    <row r="135" spans="1:19" ht="15">
      <c r="A135" s="88"/>
      <c r="B135" s="73"/>
      <c r="C135" s="73"/>
      <c r="D135" s="35"/>
      <c r="E135" s="36"/>
      <c r="F135" s="36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55"/>
    </row>
    <row r="136" spans="1:19" ht="15">
      <c r="A136" s="88"/>
      <c r="B136" s="73"/>
      <c r="C136" s="73"/>
      <c r="D136" s="35"/>
      <c r="E136" s="36"/>
      <c r="F136" s="36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55"/>
    </row>
    <row r="137" spans="1:19" ht="15">
      <c r="A137" s="88"/>
      <c r="B137" s="73"/>
      <c r="C137" s="73"/>
      <c r="D137" s="35"/>
      <c r="E137" s="36"/>
      <c r="F137" s="36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55"/>
    </row>
    <row r="138" spans="1:19" ht="15">
      <c r="A138" s="88"/>
      <c r="B138" s="73"/>
      <c r="C138" s="73"/>
      <c r="D138" s="35"/>
      <c r="E138" s="36"/>
      <c r="F138" s="36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55"/>
    </row>
    <row r="139" spans="1:19" ht="15">
      <c r="A139" s="88"/>
      <c r="B139" s="73"/>
      <c r="C139" s="73"/>
      <c r="D139" s="35"/>
      <c r="E139" s="36"/>
      <c r="F139" s="36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55"/>
    </row>
    <row r="140" spans="1:19" ht="15">
      <c r="A140" s="88"/>
      <c r="B140" s="73"/>
      <c r="C140" s="73"/>
      <c r="D140" s="35"/>
      <c r="E140" s="36"/>
      <c r="F140" s="36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55"/>
    </row>
    <row r="141" spans="1:19" ht="15">
      <c r="A141" s="88"/>
      <c r="B141" s="73"/>
      <c r="C141" s="73"/>
      <c r="D141" s="35"/>
      <c r="E141" s="36"/>
      <c r="F141" s="36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55"/>
    </row>
    <row r="142" spans="1:19" ht="15">
      <c r="A142" s="88"/>
      <c r="B142" s="73"/>
      <c r="C142" s="73"/>
      <c r="D142" s="35"/>
      <c r="E142" s="36"/>
      <c r="F142" s="36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55"/>
    </row>
    <row r="143" spans="1:19" ht="15">
      <c r="A143" s="88"/>
      <c r="B143" s="73"/>
      <c r="C143" s="73"/>
      <c r="D143" s="35"/>
      <c r="E143" s="36"/>
      <c r="F143" s="36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55"/>
    </row>
    <row r="144" spans="1:19" ht="15">
      <c r="A144" s="88"/>
      <c r="B144" s="73"/>
      <c r="C144" s="73"/>
      <c r="D144" s="35"/>
      <c r="E144" s="36"/>
      <c r="F144" s="36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55"/>
    </row>
    <row r="145" spans="1:19" ht="15">
      <c r="A145" s="88"/>
      <c r="B145" s="73"/>
      <c r="C145" s="73"/>
      <c r="D145" s="35"/>
      <c r="E145" s="36"/>
      <c r="F145" s="36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55"/>
    </row>
    <row r="146" spans="1:19" ht="15">
      <c r="A146" s="88"/>
      <c r="B146" s="73"/>
      <c r="C146" s="73"/>
      <c r="D146" s="35"/>
      <c r="E146" s="36"/>
      <c r="F146" s="36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55"/>
    </row>
    <row r="147" spans="1:19" ht="15">
      <c r="A147" s="88"/>
      <c r="B147" s="73"/>
      <c r="C147" s="73"/>
      <c r="D147" s="35"/>
      <c r="E147" s="36"/>
      <c r="F147" s="36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55"/>
    </row>
    <row r="148" spans="1:19" ht="15">
      <c r="A148" s="88"/>
      <c r="B148" s="73"/>
      <c r="C148" s="73"/>
      <c r="D148" s="35"/>
      <c r="E148" s="36"/>
      <c r="F148" s="36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55"/>
    </row>
    <row r="149" spans="1:19" ht="15">
      <c r="A149" s="88"/>
      <c r="B149" s="73"/>
      <c r="C149" s="73"/>
      <c r="D149" s="35"/>
      <c r="E149" s="36"/>
      <c r="F149" s="36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55"/>
    </row>
    <row r="150" spans="1:19" ht="15">
      <c r="A150" s="88"/>
      <c r="B150" s="73"/>
      <c r="C150" s="73"/>
      <c r="D150" s="35"/>
      <c r="E150" s="36"/>
      <c r="F150" s="36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55"/>
    </row>
    <row r="151" spans="1:19" ht="15">
      <c r="A151" s="88"/>
      <c r="B151" s="73"/>
      <c r="C151" s="73"/>
      <c r="D151" s="35"/>
      <c r="E151" s="36"/>
      <c r="F151" s="36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55"/>
    </row>
    <row r="152" spans="1:19" ht="15">
      <c r="A152" s="88"/>
      <c r="B152" s="73"/>
      <c r="C152" s="73"/>
      <c r="D152" s="35"/>
      <c r="E152" s="36"/>
      <c r="F152" s="36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55"/>
    </row>
    <row r="153" spans="1:19" ht="15">
      <c r="A153" s="88"/>
      <c r="B153" s="73"/>
      <c r="C153" s="73"/>
      <c r="D153" s="35"/>
      <c r="E153" s="36"/>
      <c r="F153" s="36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55"/>
    </row>
    <row r="154" spans="1:19" ht="15">
      <c r="A154" s="88"/>
      <c r="B154" s="73"/>
      <c r="C154" s="73"/>
      <c r="D154" s="35"/>
      <c r="E154" s="36"/>
      <c r="F154" s="36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55"/>
    </row>
    <row r="155" spans="1:19" ht="15">
      <c r="A155" s="88"/>
      <c r="B155" s="73"/>
      <c r="C155" s="73"/>
      <c r="D155" s="35"/>
      <c r="E155" s="36"/>
      <c r="F155" s="36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55"/>
    </row>
    <row r="156" spans="1:19" ht="15">
      <c r="A156" s="88"/>
      <c r="B156" s="73"/>
      <c r="C156" s="73"/>
      <c r="D156" s="35"/>
      <c r="E156" s="36"/>
      <c r="F156" s="36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55"/>
    </row>
    <row r="157" spans="1:19" ht="15">
      <c r="A157" s="88"/>
      <c r="B157" s="73"/>
      <c r="C157" s="73"/>
      <c r="D157" s="35"/>
      <c r="E157" s="36"/>
      <c r="F157" s="36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55"/>
    </row>
    <row r="158" spans="1:19" ht="15">
      <c r="A158" s="88"/>
      <c r="B158" s="73"/>
      <c r="C158" s="73"/>
      <c r="D158" s="35"/>
      <c r="E158" s="36"/>
      <c r="F158" s="36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55"/>
    </row>
    <row r="159" spans="1:19" ht="15">
      <c r="A159" s="88"/>
      <c r="B159" s="73"/>
      <c r="C159" s="73"/>
      <c r="D159" s="35"/>
      <c r="E159" s="36"/>
      <c r="F159" s="36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55"/>
    </row>
    <row r="160" spans="1:19" ht="15">
      <c r="A160" s="88"/>
      <c r="B160" s="73"/>
      <c r="C160" s="73"/>
      <c r="D160" s="35"/>
      <c r="E160" s="36"/>
      <c r="F160" s="36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55"/>
    </row>
    <row r="161" spans="1:19" ht="15">
      <c r="A161" s="88"/>
      <c r="B161" s="73"/>
      <c r="C161" s="73"/>
      <c r="D161" s="35"/>
      <c r="E161" s="36"/>
      <c r="F161" s="36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55"/>
    </row>
    <row r="162" spans="1:19" ht="15">
      <c r="A162" s="88"/>
      <c r="B162" s="73"/>
      <c r="C162" s="73"/>
      <c r="D162" s="35"/>
      <c r="E162" s="36"/>
      <c r="F162" s="36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55"/>
    </row>
    <row r="163" spans="1:19" ht="15">
      <c r="A163" s="88"/>
      <c r="B163" s="73"/>
      <c r="C163" s="73"/>
      <c r="D163" s="35"/>
      <c r="E163" s="36"/>
      <c r="F163" s="36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55"/>
    </row>
    <row r="164" spans="1:19" ht="15">
      <c r="A164" s="88"/>
      <c r="B164" s="73"/>
      <c r="C164" s="73"/>
      <c r="D164" s="35"/>
      <c r="E164" s="36"/>
      <c r="F164" s="36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55"/>
    </row>
    <row r="165" spans="1:19" ht="15">
      <c r="A165" s="88"/>
      <c r="B165" s="73"/>
      <c r="C165" s="73"/>
      <c r="D165" s="35"/>
      <c r="E165" s="36"/>
      <c r="F165" s="36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55"/>
    </row>
    <row r="166" spans="1:19" ht="15">
      <c r="A166" s="88"/>
      <c r="B166" s="73"/>
      <c r="C166" s="73"/>
      <c r="D166" s="35"/>
      <c r="E166" s="36"/>
      <c r="F166" s="36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55"/>
    </row>
    <row r="167" spans="1:19" ht="15">
      <c r="A167" s="88"/>
      <c r="B167" s="73"/>
      <c r="C167" s="73"/>
      <c r="D167" s="35"/>
      <c r="E167" s="36"/>
      <c r="F167" s="36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55"/>
    </row>
    <row r="168" spans="1:19" ht="15">
      <c r="A168" s="88"/>
      <c r="B168" s="73"/>
      <c r="C168" s="73"/>
      <c r="D168" s="35"/>
      <c r="E168" s="36"/>
      <c r="F168" s="36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55"/>
    </row>
    <row r="169" spans="1:19" ht="15">
      <c r="A169" s="88"/>
      <c r="B169" s="73"/>
      <c r="C169" s="73"/>
      <c r="D169" s="35"/>
      <c r="E169" s="36"/>
      <c r="F169" s="36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55"/>
    </row>
    <row r="170" spans="1:19" ht="15">
      <c r="A170" s="88"/>
      <c r="B170" s="73"/>
      <c r="C170" s="73"/>
      <c r="D170" s="35"/>
      <c r="E170" s="36"/>
      <c r="F170" s="36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55"/>
    </row>
    <row r="171" spans="1:19" ht="15">
      <c r="A171" s="88"/>
      <c r="B171" s="73"/>
      <c r="C171" s="73"/>
      <c r="D171" s="35"/>
      <c r="E171" s="36"/>
      <c r="F171" s="36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55"/>
    </row>
    <row r="172" spans="1:19" ht="15">
      <c r="A172" s="88"/>
      <c r="B172" s="73"/>
      <c r="C172" s="73"/>
      <c r="D172" s="35"/>
      <c r="E172" s="36"/>
      <c r="F172" s="36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55"/>
    </row>
    <row r="173" spans="1:19" ht="15">
      <c r="A173" s="88"/>
      <c r="B173" s="73"/>
      <c r="C173" s="73"/>
      <c r="D173" s="35"/>
      <c r="E173" s="36"/>
      <c r="F173" s="36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55"/>
    </row>
    <row r="174" spans="1:19" ht="15">
      <c r="A174" s="88"/>
      <c r="B174" s="73"/>
      <c r="C174" s="73"/>
      <c r="D174" s="35"/>
      <c r="E174" s="36"/>
      <c r="F174" s="36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55"/>
    </row>
    <row r="175" spans="1:19" ht="15">
      <c r="A175" s="88"/>
      <c r="B175" s="73"/>
      <c r="C175" s="73"/>
      <c r="D175" s="35"/>
      <c r="E175" s="36"/>
      <c r="F175" s="36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55"/>
    </row>
    <row r="176" spans="1:19" ht="15">
      <c r="A176" s="88"/>
      <c r="B176" s="73"/>
      <c r="C176" s="73"/>
      <c r="D176" s="35"/>
      <c r="E176" s="36"/>
      <c r="F176" s="36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55"/>
    </row>
    <row r="177" spans="1:19" ht="15">
      <c r="A177" s="88"/>
      <c r="B177" s="73"/>
      <c r="C177" s="73"/>
      <c r="D177" s="35"/>
      <c r="E177" s="36"/>
      <c r="F177" s="36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55"/>
    </row>
    <row r="178" spans="1:19" ht="15">
      <c r="A178" s="88"/>
      <c r="B178" s="73"/>
      <c r="C178" s="73"/>
      <c r="D178" s="35"/>
      <c r="E178" s="36"/>
      <c r="F178" s="36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55"/>
    </row>
    <row r="179" spans="1:19" ht="15">
      <c r="A179" s="88"/>
      <c r="B179" s="73"/>
      <c r="C179" s="73"/>
      <c r="D179" s="35"/>
      <c r="E179" s="36"/>
      <c r="F179" s="36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55"/>
    </row>
    <row r="180" spans="1:19" ht="15">
      <c r="A180" s="88"/>
      <c r="B180" s="73"/>
      <c r="C180" s="73"/>
      <c r="D180" s="35"/>
      <c r="E180" s="36"/>
      <c r="F180" s="36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55"/>
    </row>
    <row r="181" spans="1:19" ht="15">
      <c r="A181" s="88"/>
      <c r="B181" s="73"/>
      <c r="C181" s="73"/>
      <c r="D181" s="35"/>
      <c r="E181" s="36"/>
      <c r="F181" s="36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55"/>
    </row>
    <row r="182" spans="1:19" ht="15">
      <c r="A182" s="88"/>
      <c r="B182" s="73"/>
      <c r="C182" s="73"/>
      <c r="D182" s="35"/>
      <c r="E182" s="36"/>
      <c r="F182" s="36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55"/>
    </row>
    <row r="183" spans="1:19" ht="15">
      <c r="A183" s="88"/>
      <c r="B183" s="73"/>
      <c r="C183" s="73"/>
      <c r="D183" s="35"/>
      <c r="E183" s="36"/>
      <c r="F183" s="36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55"/>
    </row>
    <row r="184" spans="1:19" ht="15">
      <c r="A184" s="88"/>
      <c r="B184" s="73"/>
      <c r="C184" s="73"/>
      <c r="D184" s="35"/>
      <c r="E184" s="36"/>
      <c r="F184" s="36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55"/>
    </row>
    <row r="185" spans="1:19" ht="15">
      <c r="A185" s="88"/>
      <c r="B185" s="73"/>
      <c r="C185" s="73"/>
      <c r="D185" s="35"/>
      <c r="E185" s="36"/>
      <c r="F185" s="36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55"/>
    </row>
    <row r="186" spans="1:19" ht="15">
      <c r="A186" s="88"/>
      <c r="B186" s="73"/>
      <c r="C186" s="73"/>
      <c r="D186" s="35"/>
      <c r="E186" s="36"/>
      <c r="F186" s="36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55"/>
    </row>
    <row r="187" spans="1:19" ht="15">
      <c r="A187" s="88"/>
      <c r="B187" s="73"/>
      <c r="C187" s="73"/>
      <c r="D187" s="35"/>
      <c r="E187" s="36"/>
      <c r="F187" s="36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55"/>
    </row>
    <row r="188" spans="1:19" ht="15">
      <c r="A188" s="88"/>
      <c r="B188" s="73"/>
      <c r="C188" s="73"/>
      <c r="D188" s="35"/>
      <c r="E188" s="36"/>
      <c r="F188" s="36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55"/>
    </row>
    <row r="189" spans="1:19" ht="15">
      <c r="A189" s="88"/>
      <c r="B189" s="73"/>
      <c r="C189" s="73"/>
      <c r="D189" s="35"/>
      <c r="E189" s="36"/>
      <c r="F189" s="36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55"/>
    </row>
    <row r="190" spans="1:19" ht="15">
      <c r="A190" s="88"/>
      <c r="B190" s="73"/>
      <c r="C190" s="73"/>
      <c r="D190" s="35"/>
      <c r="E190" s="36"/>
      <c r="F190" s="36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55"/>
    </row>
    <row r="191" spans="1:19" ht="15">
      <c r="A191" s="88"/>
      <c r="B191" s="73"/>
      <c r="C191" s="73"/>
      <c r="D191" s="35"/>
      <c r="E191" s="36"/>
      <c r="F191" s="36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55"/>
    </row>
    <row r="192" spans="1:19" ht="15">
      <c r="A192" s="88"/>
      <c r="B192" s="73"/>
      <c r="C192" s="73"/>
      <c r="D192" s="35"/>
      <c r="E192" s="36"/>
      <c r="F192" s="36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55"/>
    </row>
    <row r="193" spans="1:19" ht="15">
      <c r="A193" s="88"/>
      <c r="B193" s="73"/>
      <c r="C193" s="73"/>
      <c r="D193" s="35"/>
      <c r="E193" s="36"/>
      <c r="F193" s="36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55"/>
    </row>
    <row r="194" spans="1:19" ht="15">
      <c r="A194" s="88"/>
      <c r="B194" s="73"/>
      <c r="C194" s="73"/>
      <c r="D194" s="35"/>
      <c r="E194" s="36"/>
      <c r="F194" s="36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55"/>
    </row>
    <row r="195" spans="1:19" ht="15">
      <c r="A195" s="88"/>
      <c r="B195" s="73"/>
      <c r="C195" s="73"/>
      <c r="D195" s="35"/>
      <c r="E195" s="36"/>
      <c r="F195" s="36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55"/>
    </row>
    <row r="196" spans="1:19" ht="15">
      <c r="A196" s="88"/>
      <c r="B196" s="73"/>
      <c r="C196" s="73"/>
      <c r="D196" s="35"/>
      <c r="E196" s="36"/>
      <c r="F196" s="36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55"/>
    </row>
    <row r="197" spans="1:19" ht="15">
      <c r="A197" s="88"/>
      <c r="B197" s="73"/>
      <c r="C197" s="73"/>
      <c r="D197" s="35"/>
      <c r="E197" s="36"/>
      <c r="F197" s="36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55"/>
    </row>
    <row r="198" spans="1:19" ht="15">
      <c r="A198" s="88"/>
      <c r="B198" s="73"/>
      <c r="C198" s="73"/>
      <c r="D198" s="35"/>
      <c r="E198" s="36"/>
      <c r="F198" s="36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55"/>
    </row>
    <row r="199" spans="1:19" ht="15">
      <c r="A199" s="88"/>
      <c r="B199" s="73"/>
      <c r="C199" s="73"/>
      <c r="D199" s="35"/>
      <c r="E199" s="36"/>
      <c r="F199" s="36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55"/>
    </row>
    <row r="200" spans="1:19" ht="15">
      <c r="A200" s="88"/>
      <c r="B200" s="73"/>
      <c r="C200" s="73"/>
      <c r="D200" s="35"/>
      <c r="E200" s="36"/>
      <c r="F200" s="36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55"/>
    </row>
    <row r="201" spans="1:19" ht="15">
      <c r="A201" s="88"/>
      <c r="B201" s="73"/>
      <c r="C201" s="73"/>
      <c r="D201" s="35"/>
      <c r="E201" s="36"/>
      <c r="F201" s="36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55"/>
    </row>
    <row r="202" spans="1:19" ht="15">
      <c r="A202" s="88"/>
      <c r="B202" s="73"/>
      <c r="C202" s="73"/>
      <c r="D202" s="35"/>
      <c r="E202" s="36"/>
      <c r="F202" s="36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55"/>
    </row>
    <row r="203" spans="1:19" ht="15">
      <c r="A203" s="88"/>
      <c r="B203" s="73"/>
      <c r="C203" s="73"/>
      <c r="D203" s="35"/>
      <c r="E203" s="36"/>
      <c r="F203" s="36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55"/>
    </row>
    <row r="204" spans="1:19" ht="15">
      <c r="A204" s="88"/>
      <c r="B204" s="73"/>
      <c r="C204" s="73"/>
      <c r="D204" s="35"/>
      <c r="E204" s="36"/>
      <c r="F204" s="36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55"/>
    </row>
    <row r="205" spans="1:19" ht="15">
      <c r="A205" s="88"/>
      <c r="B205" s="73"/>
      <c r="C205" s="73"/>
      <c r="D205" s="35"/>
      <c r="E205" s="36"/>
      <c r="F205" s="36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55"/>
    </row>
    <row r="206" spans="1:19" ht="15">
      <c r="A206" s="88"/>
      <c r="B206" s="73"/>
      <c r="C206" s="73"/>
      <c r="D206" s="35"/>
      <c r="E206" s="36"/>
      <c r="F206" s="36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55"/>
    </row>
    <row r="207" spans="1:19" ht="15">
      <c r="A207" s="88"/>
      <c r="B207" s="73"/>
      <c r="C207" s="73"/>
      <c r="D207" s="35"/>
      <c r="E207" s="36"/>
      <c r="F207" s="36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55"/>
    </row>
    <row r="208" spans="1:19" ht="15">
      <c r="A208" s="88"/>
      <c r="B208" s="73"/>
      <c r="C208" s="73"/>
      <c r="D208" s="35"/>
      <c r="E208" s="36"/>
      <c r="F208" s="36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55"/>
    </row>
    <row r="209" spans="1:19" ht="15">
      <c r="A209" s="88"/>
      <c r="B209" s="73"/>
      <c r="C209" s="73"/>
      <c r="D209" s="35"/>
      <c r="E209" s="36"/>
      <c r="F209" s="36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55"/>
    </row>
    <row r="210" spans="1:19" ht="15">
      <c r="A210" s="88"/>
      <c r="B210" s="73"/>
      <c r="C210" s="73"/>
      <c r="D210" s="35"/>
      <c r="E210" s="36"/>
      <c r="F210" s="36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55"/>
    </row>
    <row r="211" spans="1:19" ht="15">
      <c r="A211" s="88"/>
      <c r="B211" s="73"/>
      <c r="C211" s="73"/>
      <c r="D211" s="35"/>
      <c r="E211" s="36"/>
      <c r="F211" s="36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55"/>
    </row>
    <row r="212" spans="1:19" ht="15">
      <c r="A212" s="88"/>
      <c r="B212" s="73"/>
      <c r="C212" s="73"/>
      <c r="D212" s="35"/>
      <c r="E212" s="36"/>
      <c r="F212" s="36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55"/>
    </row>
    <row r="213" spans="1:19" ht="15">
      <c r="A213" s="88"/>
      <c r="B213" s="73"/>
      <c r="C213" s="73"/>
      <c r="D213" s="35"/>
      <c r="E213" s="36"/>
      <c r="F213" s="36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55"/>
    </row>
    <row r="214" spans="1:19" ht="15">
      <c r="A214" s="88"/>
      <c r="B214" s="73"/>
      <c r="C214" s="73"/>
      <c r="D214" s="35"/>
      <c r="E214" s="36"/>
      <c r="F214" s="36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55"/>
    </row>
    <row r="215" spans="1:19" ht="15">
      <c r="A215" s="88"/>
      <c r="B215" s="73"/>
      <c r="C215" s="73"/>
      <c r="D215" s="35"/>
      <c r="E215" s="36"/>
      <c r="F215" s="36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55"/>
    </row>
    <row r="216" spans="1:19" ht="15">
      <c r="A216" s="88"/>
      <c r="B216" s="73"/>
      <c r="C216" s="73"/>
      <c r="D216" s="35"/>
      <c r="E216" s="36"/>
      <c r="F216" s="36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55"/>
    </row>
    <row r="217" spans="1:19" ht="15">
      <c r="A217" s="88"/>
      <c r="B217" s="73"/>
      <c r="C217" s="73"/>
      <c r="D217" s="35"/>
      <c r="E217" s="36"/>
      <c r="F217" s="36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55"/>
    </row>
    <row r="218" spans="1:19" ht="15">
      <c r="A218" s="88"/>
      <c r="B218" s="73"/>
      <c r="C218" s="73"/>
      <c r="D218" s="35"/>
      <c r="E218" s="36"/>
      <c r="F218" s="36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55"/>
    </row>
    <row r="219" spans="1:19" ht="15">
      <c r="A219" s="88"/>
      <c r="B219" s="73"/>
      <c r="C219" s="73"/>
      <c r="D219" s="35"/>
      <c r="E219" s="36"/>
      <c r="F219" s="36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55"/>
    </row>
    <row r="220" spans="1:19" ht="15">
      <c r="A220" s="88"/>
      <c r="B220" s="73"/>
      <c r="C220" s="73"/>
      <c r="D220" s="35"/>
      <c r="E220" s="36"/>
      <c r="F220" s="36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55"/>
    </row>
    <row r="221" spans="1:19" ht="15">
      <c r="A221" s="88"/>
      <c r="B221" s="73"/>
      <c r="C221" s="73"/>
      <c r="D221" s="35"/>
      <c r="E221" s="36"/>
      <c r="F221" s="36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55"/>
    </row>
    <row r="222" spans="1:19" ht="15">
      <c r="A222" s="88"/>
      <c r="B222" s="73"/>
      <c r="C222" s="73"/>
      <c r="D222" s="35"/>
      <c r="E222" s="36"/>
      <c r="F222" s="36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55"/>
    </row>
    <row r="223" spans="1:19" ht="15">
      <c r="A223" s="88"/>
      <c r="B223" s="73"/>
      <c r="C223" s="73"/>
      <c r="D223" s="35"/>
      <c r="E223" s="36"/>
      <c r="F223" s="36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55"/>
    </row>
    <row r="224" spans="1:19" ht="15">
      <c r="A224" s="88"/>
      <c r="B224" s="73"/>
      <c r="C224" s="73"/>
      <c r="D224" s="35"/>
      <c r="E224" s="36"/>
      <c r="F224" s="36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55"/>
    </row>
    <row r="225" spans="1:19" ht="15">
      <c r="A225" s="88"/>
      <c r="B225" s="73"/>
      <c r="C225" s="73"/>
      <c r="D225" s="35"/>
      <c r="E225" s="36"/>
      <c r="F225" s="36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55"/>
    </row>
    <row r="226" spans="1:19" ht="15">
      <c r="A226" s="88"/>
      <c r="B226" s="73"/>
      <c r="C226" s="73"/>
      <c r="D226" s="35"/>
      <c r="E226" s="36"/>
      <c r="F226" s="36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55"/>
    </row>
    <row r="227" spans="1:19" ht="15">
      <c r="A227" s="88"/>
      <c r="B227" s="73"/>
      <c r="C227" s="73"/>
      <c r="D227" s="35"/>
      <c r="E227" s="36"/>
      <c r="F227" s="36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55"/>
    </row>
    <row r="228" spans="1:19" ht="15">
      <c r="A228" s="88"/>
      <c r="B228" s="73"/>
      <c r="C228" s="73"/>
      <c r="D228" s="35"/>
      <c r="E228" s="36"/>
      <c r="F228" s="36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55"/>
    </row>
    <row r="229" spans="1:19" ht="15">
      <c r="A229" s="88"/>
      <c r="B229" s="73"/>
      <c r="C229" s="73"/>
      <c r="D229" s="35"/>
      <c r="E229" s="36"/>
      <c r="F229" s="36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55"/>
    </row>
    <row r="230" spans="1:19" ht="15">
      <c r="A230" s="88"/>
      <c r="B230" s="73"/>
      <c r="C230" s="73"/>
      <c r="D230" s="35"/>
      <c r="E230" s="36"/>
      <c r="F230" s="36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55"/>
    </row>
    <row r="231" spans="1:19" ht="15">
      <c r="A231" s="88"/>
      <c r="B231" s="73"/>
      <c r="C231" s="73"/>
      <c r="D231" s="35"/>
      <c r="E231" s="36"/>
      <c r="F231" s="36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55"/>
    </row>
    <row r="232" spans="1:19" ht="15">
      <c r="A232" s="88"/>
      <c r="B232" s="73"/>
      <c r="C232" s="73"/>
      <c r="D232" s="35"/>
      <c r="E232" s="36"/>
      <c r="F232" s="36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55"/>
    </row>
    <row r="233" spans="1:19" ht="15">
      <c r="A233" s="88"/>
      <c r="B233" s="73"/>
      <c r="C233" s="73"/>
      <c r="D233" s="35"/>
      <c r="E233" s="36"/>
      <c r="F233" s="36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55"/>
    </row>
    <row r="234" spans="1:19" ht="15">
      <c r="A234" s="88"/>
      <c r="B234" s="73"/>
      <c r="C234" s="73"/>
      <c r="D234" s="35"/>
      <c r="E234" s="36"/>
      <c r="F234" s="36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55"/>
    </row>
    <row r="235" spans="1:19" ht="15">
      <c r="A235" s="88"/>
      <c r="B235" s="73"/>
      <c r="C235" s="73"/>
      <c r="D235" s="35"/>
      <c r="E235" s="36"/>
      <c r="F235" s="36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55"/>
    </row>
    <row r="236" spans="1:19" ht="15">
      <c r="A236" s="88"/>
      <c r="B236" s="73"/>
      <c r="C236" s="73"/>
      <c r="D236" s="35"/>
      <c r="E236" s="36"/>
      <c r="F236" s="36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55"/>
    </row>
    <row r="237" spans="1:19" ht="15">
      <c r="A237" s="88"/>
      <c r="B237" s="73"/>
      <c r="C237" s="73"/>
      <c r="D237" s="35"/>
      <c r="E237" s="36"/>
      <c r="F237" s="36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55"/>
    </row>
    <row r="238" spans="1:19" ht="15">
      <c r="A238" s="88"/>
      <c r="B238" s="73"/>
      <c r="C238" s="73"/>
      <c r="D238" s="35"/>
      <c r="E238" s="36"/>
      <c r="F238" s="36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55"/>
    </row>
    <row r="239" spans="1:19" ht="15">
      <c r="A239" s="88"/>
      <c r="B239" s="73"/>
      <c r="C239" s="73"/>
      <c r="D239" s="35"/>
      <c r="E239" s="36"/>
      <c r="F239" s="36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55"/>
    </row>
    <row r="240" spans="1:19" ht="15">
      <c r="A240" s="88"/>
      <c r="B240" s="73"/>
      <c r="C240" s="73"/>
      <c r="D240" s="35"/>
      <c r="E240" s="36"/>
      <c r="F240" s="36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55"/>
    </row>
    <row r="241" spans="1:19" ht="15">
      <c r="A241" s="88"/>
      <c r="B241" s="73"/>
      <c r="C241" s="73"/>
      <c r="D241" s="35"/>
      <c r="E241" s="36"/>
      <c r="F241" s="36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55"/>
    </row>
    <row r="242" spans="1:19" ht="15">
      <c r="A242" s="88"/>
      <c r="B242" s="73"/>
      <c r="C242" s="73"/>
      <c r="D242" s="35"/>
      <c r="E242" s="36"/>
      <c r="F242" s="36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55"/>
    </row>
    <row r="243" spans="1:19" ht="15">
      <c r="A243" s="88"/>
      <c r="B243" s="73"/>
      <c r="C243" s="73"/>
      <c r="D243" s="35"/>
      <c r="E243" s="36"/>
      <c r="F243" s="36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55"/>
    </row>
    <row r="244" spans="1:19" ht="15">
      <c r="A244" s="88"/>
      <c r="B244" s="73"/>
      <c r="C244" s="73"/>
      <c r="D244" s="35"/>
      <c r="E244" s="36"/>
      <c r="F244" s="36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55"/>
    </row>
    <row r="245" spans="1:19" ht="15">
      <c r="A245" s="88"/>
      <c r="B245" s="73"/>
      <c r="C245" s="73"/>
      <c r="D245" s="35"/>
      <c r="E245" s="36"/>
      <c r="F245" s="36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55"/>
    </row>
    <row r="246" spans="1:19" ht="15">
      <c r="A246" s="88"/>
      <c r="B246" s="73"/>
      <c r="C246" s="73"/>
      <c r="D246" s="35"/>
      <c r="E246" s="36"/>
      <c r="F246" s="36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55"/>
    </row>
    <row r="247" spans="1:19" ht="15">
      <c r="A247" s="88"/>
      <c r="B247" s="73"/>
      <c r="C247" s="73"/>
      <c r="D247" s="35"/>
      <c r="E247" s="36"/>
      <c r="F247" s="36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55"/>
    </row>
    <row r="248" spans="1:19" ht="15">
      <c r="A248" s="88"/>
      <c r="B248" s="73"/>
      <c r="C248" s="73"/>
      <c r="D248" s="35"/>
      <c r="E248" s="36"/>
      <c r="F248" s="36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55"/>
    </row>
    <row r="249" spans="1:19" ht="15">
      <c r="A249" s="88"/>
      <c r="B249" s="73"/>
      <c r="C249" s="73"/>
      <c r="D249" s="35"/>
      <c r="E249" s="36"/>
      <c r="F249" s="36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55"/>
    </row>
    <row r="250" spans="1:19" ht="15">
      <c r="A250" s="88"/>
      <c r="B250" s="73"/>
      <c r="C250" s="73"/>
      <c r="D250" s="35"/>
      <c r="E250" s="36"/>
      <c r="F250" s="36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55"/>
    </row>
    <row r="251" spans="1:19" ht="15">
      <c r="A251" s="88"/>
      <c r="B251" s="73"/>
      <c r="C251" s="73"/>
      <c r="D251" s="35"/>
      <c r="E251" s="36"/>
      <c r="F251" s="36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55"/>
    </row>
    <row r="252" spans="1:19" ht="15">
      <c r="A252" s="88"/>
      <c r="B252" s="73"/>
      <c r="C252" s="73"/>
      <c r="D252" s="35"/>
      <c r="E252" s="36"/>
      <c r="F252" s="36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55"/>
    </row>
    <row r="253" spans="1:19" ht="15">
      <c r="A253" s="88"/>
      <c r="B253" s="73"/>
      <c r="C253" s="73"/>
      <c r="D253" s="35"/>
      <c r="E253" s="36"/>
      <c r="F253" s="36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55"/>
    </row>
    <row r="254" spans="1:19" ht="15">
      <c r="A254" s="88"/>
      <c r="B254" s="73"/>
      <c r="C254" s="73"/>
      <c r="D254" s="35"/>
      <c r="E254" s="36"/>
      <c r="F254" s="36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55"/>
    </row>
    <row r="255" spans="1:19" ht="15">
      <c r="A255" s="88"/>
      <c r="B255" s="73"/>
      <c r="C255" s="73"/>
      <c r="D255" s="35"/>
      <c r="E255" s="36"/>
      <c r="F255" s="36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55"/>
    </row>
    <row r="256" spans="1:19" ht="15">
      <c r="A256" s="88"/>
      <c r="B256" s="73"/>
      <c r="C256" s="73"/>
      <c r="D256" s="35"/>
      <c r="E256" s="36"/>
      <c r="F256" s="36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55"/>
    </row>
    <row r="257" spans="1:19" ht="15">
      <c r="A257" s="88"/>
      <c r="B257" s="73"/>
      <c r="C257" s="73"/>
      <c r="D257" s="35"/>
      <c r="E257" s="36"/>
      <c r="F257" s="36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55"/>
    </row>
    <row r="258" spans="1:19" ht="15">
      <c r="A258" s="88"/>
      <c r="B258" s="73"/>
      <c r="C258" s="73"/>
      <c r="D258" s="35"/>
      <c r="E258" s="36"/>
      <c r="F258" s="36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55"/>
    </row>
    <row r="259" spans="1:19" ht="15">
      <c r="A259" s="88"/>
      <c r="B259" s="73"/>
      <c r="C259" s="73"/>
      <c r="D259" s="35"/>
      <c r="E259" s="36"/>
      <c r="F259" s="36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55"/>
    </row>
    <row r="260" spans="1:19" ht="15">
      <c r="A260" s="88"/>
      <c r="B260" s="73"/>
      <c r="C260" s="73"/>
      <c r="D260" s="35"/>
      <c r="E260" s="36"/>
      <c r="F260" s="36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55"/>
    </row>
    <row r="261" spans="1:19" ht="15">
      <c r="A261" s="88"/>
      <c r="B261" s="73"/>
      <c r="C261" s="73"/>
      <c r="D261" s="35"/>
      <c r="E261" s="36"/>
      <c r="F261" s="36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55"/>
    </row>
    <row r="262" spans="1:19" ht="15">
      <c r="A262" s="88"/>
      <c r="B262" s="73"/>
      <c r="C262" s="73"/>
      <c r="D262" s="35"/>
      <c r="E262" s="36"/>
      <c r="F262" s="36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55"/>
    </row>
    <row r="263" spans="1:19" ht="15">
      <c r="A263" s="88"/>
      <c r="B263" s="73"/>
      <c r="C263" s="73"/>
      <c r="D263" s="35"/>
      <c r="E263" s="36"/>
      <c r="F263" s="36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55"/>
    </row>
    <row r="264" spans="1:19" ht="15">
      <c r="A264" s="88"/>
      <c r="B264" s="73"/>
      <c r="C264" s="73"/>
      <c r="D264" s="35"/>
      <c r="E264" s="36"/>
      <c r="F264" s="36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55"/>
    </row>
    <row r="265" spans="1:19" ht="15">
      <c r="A265" s="88"/>
      <c r="B265" s="73"/>
      <c r="C265" s="73"/>
      <c r="D265" s="35"/>
      <c r="E265" s="36"/>
      <c r="F265" s="36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55"/>
    </row>
    <row r="266" spans="1:19" ht="15">
      <c r="A266" s="88"/>
      <c r="B266" s="73"/>
      <c r="C266" s="73"/>
      <c r="D266" s="35"/>
      <c r="E266" s="36"/>
      <c r="F266" s="36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55"/>
    </row>
    <row r="267" spans="1:19" ht="15">
      <c r="A267" s="88"/>
      <c r="B267" s="73"/>
      <c r="C267" s="73"/>
      <c r="D267" s="35"/>
      <c r="E267" s="36"/>
      <c r="F267" s="36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55"/>
    </row>
    <row r="268" spans="1:19" ht="15">
      <c r="A268" s="88"/>
      <c r="B268" s="73"/>
      <c r="C268" s="73"/>
      <c r="D268" s="35"/>
      <c r="E268" s="36"/>
      <c r="F268" s="36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55"/>
    </row>
    <row r="269" spans="1:19" ht="15">
      <c r="A269" s="88"/>
      <c r="B269" s="73"/>
      <c r="C269" s="73"/>
      <c r="D269" s="35"/>
      <c r="E269" s="36"/>
      <c r="F269" s="36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55"/>
    </row>
    <row r="270" spans="1:19" ht="15">
      <c r="A270" s="88"/>
      <c r="B270" s="73"/>
      <c r="C270" s="73"/>
      <c r="D270" s="35"/>
      <c r="E270" s="36"/>
      <c r="F270" s="36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55"/>
    </row>
    <row r="271" spans="1:19" ht="15">
      <c r="A271" s="88"/>
      <c r="B271" s="73"/>
      <c r="C271" s="73"/>
      <c r="D271" s="35"/>
      <c r="E271" s="36"/>
      <c r="F271" s="36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55"/>
    </row>
    <row r="272" spans="1:19" ht="15">
      <c r="A272" s="88"/>
      <c r="B272" s="73"/>
      <c r="C272" s="73"/>
      <c r="D272" s="35"/>
      <c r="E272" s="36"/>
      <c r="F272" s="36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55"/>
    </row>
    <row r="273" spans="1:19" ht="15">
      <c r="A273" s="88"/>
      <c r="B273" s="73"/>
      <c r="C273" s="73"/>
      <c r="D273" s="35"/>
      <c r="E273" s="36"/>
      <c r="F273" s="36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55"/>
    </row>
    <row r="274" spans="1:19" ht="15">
      <c r="A274" s="88"/>
      <c r="B274" s="73"/>
      <c r="C274" s="73"/>
      <c r="D274" s="35"/>
      <c r="E274" s="36"/>
      <c r="F274" s="36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55"/>
    </row>
    <row r="275" spans="1:19" ht="15">
      <c r="A275" s="88"/>
      <c r="B275" s="73"/>
      <c r="C275" s="73"/>
      <c r="D275" s="35"/>
      <c r="E275" s="36"/>
      <c r="F275" s="36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55"/>
    </row>
    <row r="276" spans="1:19" ht="15">
      <c r="A276" s="88"/>
      <c r="B276" s="73"/>
      <c r="C276" s="73"/>
      <c r="D276" s="35"/>
      <c r="E276" s="36"/>
      <c r="F276" s="36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55"/>
    </row>
    <row r="277" spans="1:19" ht="15">
      <c r="A277" s="88"/>
      <c r="B277" s="73"/>
      <c r="C277" s="73"/>
      <c r="D277" s="35"/>
      <c r="E277" s="36"/>
      <c r="F277" s="36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55"/>
    </row>
    <row r="278" spans="1:19" ht="15">
      <c r="A278" s="88"/>
      <c r="B278" s="73"/>
      <c r="C278" s="73"/>
      <c r="D278" s="35"/>
      <c r="E278" s="36"/>
      <c r="F278" s="36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55"/>
    </row>
    <row r="279" spans="1:19" ht="15">
      <c r="A279" s="88"/>
      <c r="B279" s="73"/>
      <c r="C279" s="73"/>
      <c r="D279" s="35"/>
      <c r="E279" s="36"/>
      <c r="F279" s="36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55"/>
    </row>
    <row r="280" spans="1:19" ht="15">
      <c r="A280" s="88"/>
      <c r="B280" s="73"/>
      <c r="C280" s="73"/>
      <c r="D280" s="35"/>
      <c r="E280" s="36"/>
      <c r="F280" s="36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55"/>
    </row>
    <row r="281" spans="1:19" ht="15">
      <c r="A281" s="88"/>
      <c r="B281" s="73"/>
      <c r="C281" s="73"/>
      <c r="D281" s="35"/>
      <c r="E281" s="36"/>
      <c r="F281" s="36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55"/>
    </row>
    <row r="282" spans="1:19" ht="15">
      <c r="A282" s="88"/>
      <c r="B282" s="73"/>
      <c r="C282" s="73"/>
      <c r="D282" s="35"/>
      <c r="E282" s="36"/>
      <c r="F282" s="36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55"/>
    </row>
    <row r="283" spans="1:19" ht="15">
      <c r="A283" s="88"/>
      <c r="B283" s="73"/>
      <c r="C283" s="73"/>
      <c r="D283" s="35"/>
      <c r="E283" s="36"/>
      <c r="F283" s="36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55"/>
    </row>
    <row r="284" spans="1:19" ht="15">
      <c r="A284" s="88"/>
      <c r="B284" s="73"/>
      <c r="C284" s="73"/>
      <c r="D284" s="35"/>
      <c r="E284" s="36"/>
      <c r="F284" s="36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55"/>
    </row>
    <row r="285" spans="1:19" ht="15">
      <c r="A285" s="88"/>
      <c r="B285" s="73"/>
      <c r="C285" s="73"/>
      <c r="D285" s="35"/>
      <c r="E285" s="36"/>
      <c r="F285" s="36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55"/>
    </row>
    <row r="286" spans="1:19" ht="15">
      <c r="A286" s="88"/>
      <c r="B286" s="73"/>
      <c r="C286" s="73"/>
      <c r="D286" s="35"/>
      <c r="E286" s="36"/>
      <c r="F286" s="36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55"/>
    </row>
    <row r="287" spans="1:19" ht="15">
      <c r="A287" s="88"/>
      <c r="B287" s="73"/>
      <c r="C287" s="73"/>
      <c r="D287" s="35"/>
      <c r="E287" s="36"/>
      <c r="F287" s="36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55"/>
    </row>
    <row r="288" spans="1:19" ht="15">
      <c r="A288" s="88"/>
      <c r="B288" s="73"/>
      <c r="C288" s="73"/>
      <c r="D288" s="35"/>
      <c r="E288" s="36"/>
      <c r="F288" s="36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55"/>
    </row>
    <row r="289" spans="1:19" ht="15">
      <c r="A289" s="88"/>
      <c r="B289" s="73"/>
      <c r="C289" s="73"/>
      <c r="D289" s="35"/>
      <c r="E289" s="36"/>
      <c r="F289" s="36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55"/>
    </row>
    <row r="290" spans="1:19" ht="15">
      <c r="A290" s="88"/>
      <c r="B290" s="73"/>
      <c r="C290" s="73"/>
      <c r="D290" s="35"/>
      <c r="E290" s="36"/>
      <c r="F290" s="36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55"/>
    </row>
    <row r="291" spans="1:19" ht="15">
      <c r="A291" s="88"/>
      <c r="B291" s="73"/>
      <c r="C291" s="73"/>
      <c r="D291" s="35"/>
      <c r="E291" s="36"/>
      <c r="F291" s="36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55"/>
    </row>
    <row r="292" spans="1:19" ht="15">
      <c r="A292" s="88"/>
      <c r="B292" s="73"/>
      <c r="C292" s="73"/>
      <c r="D292" s="35"/>
      <c r="E292" s="36"/>
      <c r="F292" s="36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55"/>
    </row>
    <row r="293" spans="1:19" ht="15">
      <c r="A293" s="88"/>
      <c r="B293" s="73"/>
      <c r="C293" s="73"/>
      <c r="D293" s="35"/>
      <c r="E293" s="36"/>
      <c r="F293" s="36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55"/>
    </row>
    <row r="294" spans="1:19" ht="15">
      <c r="A294" s="88"/>
      <c r="B294" s="73"/>
      <c r="C294" s="73"/>
      <c r="D294" s="35"/>
      <c r="E294" s="36"/>
      <c r="F294" s="36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55"/>
    </row>
    <row r="295" spans="1:19" ht="15">
      <c r="A295" s="88"/>
      <c r="B295" s="73"/>
      <c r="C295" s="73"/>
      <c r="D295" s="35"/>
      <c r="E295" s="36"/>
      <c r="F295" s="36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55"/>
    </row>
    <row r="296" spans="1:19" ht="15">
      <c r="A296" s="88"/>
      <c r="B296" s="73"/>
      <c r="C296" s="73"/>
      <c r="D296" s="35"/>
      <c r="E296" s="36"/>
      <c r="F296" s="36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55"/>
    </row>
    <row r="297" spans="1:19" ht="15">
      <c r="A297" s="88"/>
      <c r="B297" s="73"/>
      <c r="C297" s="73"/>
      <c r="D297" s="35"/>
      <c r="E297" s="36"/>
      <c r="F297" s="36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55"/>
    </row>
    <row r="298" spans="1:19" ht="15">
      <c r="A298" s="88"/>
      <c r="B298" s="73"/>
      <c r="C298" s="73"/>
      <c r="D298" s="35"/>
      <c r="E298" s="36"/>
      <c r="F298" s="36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55"/>
    </row>
    <row r="299" spans="1:19" ht="15">
      <c r="A299" s="88"/>
      <c r="B299" s="73"/>
      <c r="C299" s="73"/>
      <c r="D299" s="35"/>
      <c r="E299" s="36"/>
      <c r="F299" s="36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55"/>
    </row>
    <row r="300" spans="1:19" ht="15">
      <c r="A300" s="88"/>
      <c r="B300" s="73"/>
      <c r="C300" s="73"/>
      <c r="D300" s="35"/>
      <c r="E300" s="36"/>
      <c r="F300" s="36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55"/>
    </row>
    <row r="301" spans="1:19" ht="15">
      <c r="A301" s="88"/>
      <c r="B301" s="73"/>
      <c r="C301" s="73"/>
      <c r="D301" s="35"/>
      <c r="E301" s="36"/>
      <c r="F301" s="36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55"/>
    </row>
    <row r="302" spans="1:19" ht="15">
      <c r="A302" s="88"/>
      <c r="B302" s="73"/>
      <c r="C302" s="73"/>
      <c r="D302" s="35"/>
      <c r="E302" s="36"/>
      <c r="F302" s="36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55"/>
    </row>
    <row r="303" spans="1:19" ht="15">
      <c r="A303" s="88"/>
      <c r="B303" s="73"/>
      <c r="C303" s="73"/>
      <c r="D303" s="35"/>
      <c r="E303" s="36"/>
      <c r="F303" s="36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55"/>
    </row>
    <row r="304" spans="1:19" ht="15">
      <c r="A304" s="88"/>
      <c r="B304" s="73"/>
      <c r="C304" s="73"/>
      <c r="D304" s="35"/>
      <c r="E304" s="36"/>
      <c r="F304" s="36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55"/>
    </row>
    <row r="305" spans="1:19" ht="15">
      <c r="A305" s="88"/>
      <c r="B305" s="73"/>
      <c r="C305" s="73"/>
      <c r="D305" s="35"/>
      <c r="E305" s="36"/>
      <c r="F305" s="36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55"/>
    </row>
    <row r="306" spans="1:19" ht="15">
      <c r="A306" s="88"/>
      <c r="B306" s="73"/>
      <c r="C306" s="73"/>
      <c r="D306" s="35"/>
      <c r="E306" s="36"/>
      <c r="F306" s="36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55"/>
    </row>
    <row r="307" spans="1:19" ht="15">
      <c r="A307" s="88"/>
      <c r="B307" s="73"/>
      <c r="C307" s="73"/>
      <c r="D307" s="35"/>
      <c r="E307" s="36"/>
      <c r="F307" s="36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55"/>
    </row>
    <row r="308" spans="1:19" ht="15">
      <c r="A308" s="88"/>
      <c r="B308" s="73"/>
      <c r="C308" s="73"/>
      <c r="D308" s="35"/>
      <c r="E308" s="36"/>
      <c r="F308" s="36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55"/>
    </row>
    <row r="309" spans="1:19" ht="15">
      <c r="A309" s="88"/>
      <c r="B309" s="73"/>
      <c r="C309" s="73"/>
      <c r="D309" s="35"/>
      <c r="E309" s="36"/>
      <c r="F309" s="36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55"/>
    </row>
    <row r="310" spans="1:19" ht="15">
      <c r="A310" s="88"/>
      <c r="B310" s="73"/>
      <c r="C310" s="73"/>
      <c r="D310" s="35"/>
      <c r="E310" s="36"/>
      <c r="F310" s="36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55"/>
    </row>
    <row r="311" spans="1:19" ht="15">
      <c r="A311" s="88"/>
      <c r="B311" s="73"/>
      <c r="C311" s="73"/>
      <c r="D311" s="35"/>
      <c r="E311" s="36"/>
      <c r="F311" s="36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55"/>
    </row>
    <row r="312" spans="1:19" ht="15">
      <c r="A312" s="88"/>
      <c r="B312" s="73"/>
      <c r="C312" s="73"/>
      <c r="D312" s="35"/>
      <c r="E312" s="36"/>
      <c r="F312" s="36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55"/>
    </row>
    <row r="313" spans="1:19" ht="15">
      <c r="A313" s="88"/>
      <c r="B313" s="73"/>
      <c r="C313" s="73"/>
      <c r="D313" s="35"/>
      <c r="E313" s="36"/>
      <c r="F313" s="36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55"/>
    </row>
    <row r="314" spans="1:19" ht="15">
      <c r="A314" s="88"/>
      <c r="B314" s="73"/>
      <c r="C314" s="73"/>
      <c r="D314" s="35"/>
      <c r="E314" s="36"/>
      <c r="F314" s="36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55"/>
    </row>
    <row r="315" spans="1:19" ht="15">
      <c r="A315" s="88"/>
      <c r="B315" s="73"/>
      <c r="C315" s="73"/>
      <c r="D315" s="35"/>
      <c r="E315" s="36"/>
      <c r="F315" s="36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55"/>
    </row>
    <row r="316" spans="1:19" ht="15">
      <c r="A316" s="88"/>
      <c r="B316" s="73"/>
      <c r="C316" s="73"/>
      <c r="D316" s="35"/>
      <c r="E316" s="36"/>
      <c r="F316" s="36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55"/>
    </row>
    <row r="317" spans="1:19" ht="15">
      <c r="A317" s="88"/>
      <c r="B317" s="73"/>
      <c r="C317" s="73"/>
      <c r="D317" s="35"/>
      <c r="E317" s="36"/>
      <c r="F317" s="36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55"/>
    </row>
    <row r="318" spans="1:19" ht="15">
      <c r="A318" s="88"/>
      <c r="B318" s="73"/>
      <c r="C318" s="73"/>
      <c r="D318" s="35"/>
      <c r="E318" s="36"/>
      <c r="F318" s="36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55"/>
    </row>
    <row r="319" spans="1:19" ht="15">
      <c r="A319" s="88"/>
      <c r="B319" s="73"/>
      <c r="C319" s="73"/>
      <c r="D319" s="35"/>
      <c r="E319" s="36"/>
      <c r="F319" s="36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55"/>
    </row>
    <row r="320" spans="1:19" ht="15">
      <c r="A320" s="88"/>
      <c r="B320" s="73"/>
      <c r="C320" s="73"/>
      <c r="D320" s="35"/>
      <c r="E320" s="36"/>
      <c r="F320" s="36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55"/>
    </row>
    <row r="321" spans="1:19" ht="15">
      <c r="A321" s="88"/>
      <c r="B321" s="73"/>
      <c r="C321" s="73"/>
      <c r="D321" s="35"/>
      <c r="E321" s="36"/>
      <c r="F321" s="36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55"/>
    </row>
    <row r="322" spans="1:19" ht="15">
      <c r="A322" s="88"/>
      <c r="B322" s="73"/>
      <c r="C322" s="73"/>
      <c r="D322" s="35"/>
      <c r="E322" s="36"/>
      <c r="F322" s="36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55"/>
    </row>
    <row r="323" spans="1:19" ht="15">
      <c r="A323" s="88"/>
      <c r="B323" s="73"/>
      <c r="C323" s="73"/>
      <c r="D323" s="35"/>
      <c r="E323" s="36"/>
      <c r="F323" s="36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55"/>
    </row>
    <row r="324" spans="1:19" ht="15">
      <c r="A324" s="88"/>
      <c r="B324" s="73"/>
      <c r="C324" s="73"/>
      <c r="D324" s="35"/>
      <c r="E324" s="36"/>
      <c r="F324" s="36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55"/>
    </row>
    <row r="325" spans="1:19" ht="15">
      <c r="A325" s="88"/>
      <c r="B325" s="73"/>
      <c r="C325" s="73"/>
      <c r="D325" s="35"/>
      <c r="E325" s="36"/>
      <c r="F325" s="36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55"/>
    </row>
    <row r="326" spans="1:19" ht="15">
      <c r="A326" s="88"/>
      <c r="B326" s="73"/>
      <c r="C326" s="73"/>
      <c r="D326" s="35"/>
      <c r="E326" s="36"/>
      <c r="F326" s="36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55"/>
    </row>
    <row r="327" spans="1:19" ht="15">
      <c r="A327" s="88"/>
      <c r="B327" s="73"/>
      <c r="C327" s="73"/>
      <c r="D327" s="35"/>
      <c r="E327" s="36"/>
      <c r="F327" s="36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55"/>
    </row>
    <row r="328" spans="1:19" ht="15">
      <c r="A328" s="88"/>
      <c r="B328" s="73"/>
      <c r="C328" s="73"/>
      <c r="D328" s="35"/>
      <c r="E328" s="36"/>
      <c r="F328" s="36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55"/>
    </row>
    <row r="329" spans="1:19" ht="15">
      <c r="A329" s="88"/>
      <c r="B329" s="73"/>
      <c r="C329" s="73"/>
      <c r="D329" s="35"/>
      <c r="E329" s="36"/>
      <c r="F329" s="36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55"/>
    </row>
    <row r="330" spans="1:19" ht="15">
      <c r="A330" s="88"/>
      <c r="B330" s="73"/>
      <c r="C330" s="73"/>
      <c r="D330" s="35"/>
      <c r="E330" s="36"/>
      <c r="F330" s="36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55"/>
    </row>
    <row r="331" spans="1:19" ht="15">
      <c r="A331" s="88"/>
      <c r="B331" s="73"/>
      <c r="C331" s="73"/>
      <c r="D331" s="35"/>
      <c r="E331" s="36"/>
      <c r="F331" s="36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55"/>
    </row>
    <row r="332" spans="1:19" ht="15">
      <c r="A332" s="88"/>
      <c r="B332" s="73"/>
      <c r="C332" s="73"/>
      <c r="D332" s="35"/>
      <c r="E332" s="36"/>
      <c r="F332" s="36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55"/>
    </row>
    <row r="333" spans="1:19" ht="15">
      <c r="A333" s="88"/>
      <c r="B333" s="73"/>
      <c r="C333" s="73"/>
      <c r="D333" s="35"/>
      <c r="E333" s="36"/>
      <c r="F333" s="36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55"/>
    </row>
    <row r="334" spans="1:19" ht="15">
      <c r="A334" s="88"/>
      <c r="B334" s="73"/>
      <c r="C334" s="73"/>
      <c r="D334" s="35"/>
      <c r="E334" s="36"/>
      <c r="F334" s="36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55"/>
    </row>
    <row r="335" spans="1:19" ht="15">
      <c r="A335" s="88"/>
      <c r="B335" s="73"/>
      <c r="C335" s="73"/>
      <c r="D335" s="35"/>
      <c r="E335" s="36"/>
      <c r="F335" s="36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55"/>
    </row>
    <row r="336" spans="1:19" ht="15">
      <c r="A336" s="88"/>
      <c r="B336" s="73"/>
      <c r="C336" s="73"/>
      <c r="D336" s="35"/>
      <c r="E336" s="36"/>
      <c r="F336" s="36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55"/>
    </row>
    <row r="337" spans="1:19" ht="15">
      <c r="A337" s="88"/>
      <c r="B337" s="73"/>
      <c r="C337" s="73"/>
      <c r="D337" s="35"/>
      <c r="E337" s="36"/>
      <c r="F337" s="36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55"/>
    </row>
    <row r="338" spans="1:19" ht="15">
      <c r="A338" s="88"/>
      <c r="B338" s="73"/>
      <c r="C338" s="73"/>
      <c r="D338" s="35"/>
      <c r="E338" s="36"/>
      <c r="F338" s="36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55"/>
    </row>
    <row r="339" spans="1:19" ht="15">
      <c r="A339" s="88"/>
      <c r="B339" s="73"/>
      <c r="C339" s="73"/>
      <c r="D339" s="35"/>
      <c r="E339" s="36"/>
      <c r="F339" s="36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55"/>
    </row>
    <row r="340" spans="1:19" ht="15">
      <c r="A340" s="88"/>
      <c r="B340" s="73"/>
      <c r="C340" s="73"/>
      <c r="D340" s="35"/>
      <c r="E340" s="36"/>
      <c r="F340" s="36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55"/>
    </row>
    <row r="341" spans="1:19" ht="15">
      <c r="A341" s="88"/>
      <c r="B341" s="73"/>
      <c r="C341" s="73"/>
      <c r="D341" s="35"/>
      <c r="E341" s="36"/>
      <c r="F341" s="36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55"/>
    </row>
    <row r="342" spans="1:19" ht="15">
      <c r="A342" s="88"/>
      <c r="B342" s="73"/>
      <c r="C342" s="73"/>
      <c r="D342" s="35"/>
      <c r="E342" s="36"/>
      <c r="F342" s="36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55"/>
    </row>
    <row r="343" spans="1:19" ht="15">
      <c r="A343" s="88"/>
      <c r="B343" s="73"/>
      <c r="C343" s="73"/>
      <c r="D343" s="35"/>
      <c r="E343" s="36"/>
      <c r="F343" s="36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55"/>
    </row>
    <row r="344" spans="1:19" ht="15">
      <c r="A344" s="88"/>
      <c r="B344" s="73"/>
      <c r="C344" s="73"/>
      <c r="D344" s="35"/>
      <c r="E344" s="36"/>
      <c r="F344" s="36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55"/>
    </row>
    <row r="345" spans="1:19" ht="15">
      <c r="A345" s="88"/>
      <c r="B345" s="73"/>
      <c r="C345" s="73"/>
      <c r="D345" s="35"/>
      <c r="E345" s="36"/>
      <c r="F345" s="36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55"/>
    </row>
    <row r="346" spans="1:19" ht="15">
      <c r="A346" s="88"/>
      <c r="B346" s="73"/>
      <c r="C346" s="73"/>
      <c r="D346" s="35"/>
      <c r="E346" s="36"/>
      <c r="F346" s="36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55"/>
    </row>
    <row r="347" spans="1:19" ht="15">
      <c r="A347" s="88"/>
      <c r="B347" s="73"/>
      <c r="C347" s="73"/>
      <c r="D347" s="35"/>
      <c r="E347" s="36"/>
      <c r="F347" s="36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55"/>
    </row>
    <row r="348" spans="1:19" ht="15">
      <c r="A348" s="88"/>
      <c r="B348" s="73"/>
      <c r="C348" s="73"/>
      <c r="D348" s="35"/>
      <c r="E348" s="36"/>
      <c r="F348" s="36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55"/>
    </row>
    <row r="349" spans="1:19" ht="15">
      <c r="A349" s="88"/>
      <c r="B349" s="73"/>
      <c r="C349" s="73"/>
      <c r="D349" s="35"/>
      <c r="E349" s="36"/>
      <c r="F349" s="36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55"/>
    </row>
    <row r="350" spans="1:19" ht="15">
      <c r="A350" s="88"/>
      <c r="B350" s="73"/>
      <c r="C350" s="73"/>
      <c r="D350" s="35"/>
      <c r="E350" s="36"/>
      <c r="F350" s="36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55"/>
    </row>
    <row r="351" spans="1:19" ht="15">
      <c r="A351" s="88"/>
      <c r="B351" s="73"/>
      <c r="C351" s="73"/>
      <c r="D351" s="35"/>
      <c r="E351" s="36"/>
      <c r="F351" s="36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55"/>
    </row>
    <row r="352" spans="1:19" ht="15">
      <c r="A352" s="88"/>
      <c r="B352" s="73"/>
      <c r="C352" s="73"/>
      <c r="D352" s="35"/>
      <c r="E352" s="36"/>
      <c r="F352" s="36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55"/>
    </row>
    <row r="353" spans="1:19" ht="15">
      <c r="A353" s="88"/>
      <c r="B353" s="73"/>
      <c r="C353" s="73"/>
      <c r="D353" s="35"/>
      <c r="E353" s="36"/>
      <c r="F353" s="36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55"/>
    </row>
    <row r="354" spans="1:19" ht="15">
      <c r="A354" s="88"/>
      <c r="B354" s="73"/>
      <c r="C354" s="73"/>
      <c r="D354" s="35"/>
      <c r="E354" s="36"/>
      <c r="F354" s="36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55"/>
    </row>
    <row r="355" spans="1:19" ht="15">
      <c r="A355" s="88"/>
      <c r="B355" s="73"/>
      <c r="C355" s="73"/>
      <c r="D355" s="35"/>
      <c r="E355" s="36"/>
      <c r="F355" s="36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55"/>
    </row>
    <row r="356" spans="1:19" ht="15">
      <c r="A356" s="88"/>
      <c r="B356" s="73"/>
      <c r="C356" s="73"/>
      <c r="D356" s="35"/>
      <c r="E356" s="36"/>
      <c r="F356" s="36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55"/>
    </row>
    <row r="357" spans="1:19" ht="15">
      <c r="A357" s="88"/>
      <c r="B357" s="73"/>
      <c r="C357" s="73"/>
      <c r="D357" s="35"/>
      <c r="E357" s="36"/>
      <c r="F357" s="36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55"/>
    </row>
    <row r="358" spans="1:19" ht="15">
      <c r="A358" s="88"/>
      <c r="B358" s="73"/>
      <c r="C358" s="73"/>
      <c r="D358" s="35"/>
      <c r="E358" s="36"/>
      <c r="F358" s="36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55"/>
    </row>
    <row r="359" spans="1:19" ht="15">
      <c r="A359" s="88"/>
      <c r="B359" s="73"/>
      <c r="C359" s="73"/>
      <c r="D359" s="35"/>
      <c r="E359" s="36"/>
      <c r="F359" s="36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55"/>
    </row>
    <row r="360" spans="1:19" ht="15">
      <c r="A360" s="88"/>
      <c r="B360" s="73"/>
      <c r="C360" s="73"/>
      <c r="D360" s="35"/>
      <c r="E360" s="36"/>
      <c r="F360" s="36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55"/>
    </row>
    <row r="361" spans="1:19" ht="15">
      <c r="A361" s="88"/>
      <c r="B361" s="73"/>
      <c r="C361" s="73"/>
      <c r="D361" s="35"/>
      <c r="E361" s="36"/>
      <c r="F361" s="36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55"/>
    </row>
    <row r="362" spans="1:19" ht="15">
      <c r="A362" s="88"/>
      <c r="B362" s="73"/>
      <c r="C362" s="73"/>
      <c r="D362" s="35"/>
      <c r="E362" s="36"/>
      <c r="F362" s="36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55"/>
    </row>
    <row r="363" spans="1:19" ht="15">
      <c r="A363" s="88"/>
      <c r="B363" s="73"/>
      <c r="C363" s="73"/>
      <c r="D363" s="35"/>
      <c r="E363" s="36"/>
      <c r="F363" s="36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55"/>
    </row>
    <row r="364" spans="1:19" ht="15">
      <c r="A364" s="88"/>
      <c r="B364" s="73"/>
      <c r="C364" s="73"/>
      <c r="D364" s="35"/>
      <c r="E364" s="36"/>
      <c r="F364" s="36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55"/>
    </row>
    <row r="365" spans="1:19" ht="15">
      <c r="A365" s="88"/>
      <c r="B365" s="73"/>
      <c r="C365" s="73"/>
      <c r="D365" s="35"/>
      <c r="E365" s="36"/>
      <c r="F365" s="36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55"/>
    </row>
    <row r="366" spans="1:19" ht="15">
      <c r="A366" s="88"/>
      <c r="B366" s="73"/>
      <c r="C366" s="73"/>
      <c r="D366" s="35"/>
      <c r="E366" s="36"/>
      <c r="F366" s="36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55"/>
    </row>
    <row r="367" spans="1:19" ht="15">
      <c r="A367" s="88"/>
      <c r="B367" s="73"/>
      <c r="C367" s="73"/>
      <c r="D367" s="35"/>
      <c r="E367" s="36"/>
      <c r="F367" s="36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55"/>
    </row>
    <row r="368" spans="1:19" ht="15">
      <c r="A368" s="88"/>
      <c r="B368" s="73"/>
      <c r="C368" s="73"/>
      <c r="D368" s="35"/>
      <c r="E368" s="36"/>
      <c r="F368" s="36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55"/>
    </row>
    <row r="369" spans="1:19" ht="15">
      <c r="A369" s="88"/>
      <c r="B369" s="73"/>
      <c r="C369" s="73"/>
      <c r="D369" s="35"/>
      <c r="E369" s="36"/>
      <c r="F369" s="36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55"/>
    </row>
    <row r="370" spans="1:19" ht="15">
      <c r="A370" s="88"/>
      <c r="B370" s="73"/>
      <c r="C370" s="73"/>
      <c r="D370" s="35"/>
      <c r="E370" s="36"/>
      <c r="F370" s="36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55"/>
    </row>
    <row r="371" spans="1:19" ht="15">
      <c r="A371" s="88"/>
      <c r="B371" s="73"/>
      <c r="C371" s="73"/>
      <c r="D371" s="35"/>
      <c r="E371" s="36"/>
      <c r="F371" s="36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55"/>
    </row>
    <row r="372" spans="1:19" ht="15">
      <c r="A372" s="88"/>
      <c r="B372" s="73"/>
      <c r="C372" s="73"/>
      <c r="D372" s="35"/>
      <c r="E372" s="36"/>
      <c r="F372" s="36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55"/>
    </row>
    <row r="373" spans="1:19" ht="15">
      <c r="A373" s="88"/>
      <c r="B373" s="73"/>
      <c r="C373" s="73"/>
      <c r="D373" s="35"/>
      <c r="E373" s="36"/>
      <c r="F373" s="36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55"/>
    </row>
    <row r="374" spans="1:19" ht="15">
      <c r="A374" s="88"/>
      <c r="B374" s="73"/>
      <c r="C374" s="73"/>
      <c r="D374" s="35"/>
      <c r="E374" s="36"/>
      <c r="F374" s="36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55"/>
    </row>
    <row r="375" spans="1:19" ht="15">
      <c r="A375" s="88"/>
      <c r="B375" s="73"/>
      <c r="C375" s="73"/>
      <c r="D375" s="35"/>
      <c r="E375" s="36"/>
      <c r="F375" s="36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55"/>
    </row>
    <row r="376" spans="1:19" ht="15">
      <c r="A376" s="88"/>
      <c r="B376" s="73"/>
      <c r="C376" s="73"/>
      <c r="D376" s="35"/>
      <c r="E376" s="36"/>
      <c r="F376" s="36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55"/>
    </row>
    <row r="377" spans="1:19" ht="15">
      <c r="A377" s="88"/>
      <c r="B377" s="73"/>
      <c r="C377" s="73"/>
      <c r="D377" s="35"/>
      <c r="E377" s="36"/>
      <c r="F377" s="36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55"/>
    </row>
    <row r="378" spans="1:19" ht="15">
      <c r="A378" s="88"/>
      <c r="B378" s="73"/>
      <c r="C378" s="73"/>
      <c r="D378" s="35"/>
      <c r="E378" s="36"/>
      <c r="F378" s="36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55"/>
    </row>
    <row r="379" spans="1:19" ht="15">
      <c r="A379" s="88"/>
      <c r="B379" s="73"/>
      <c r="C379" s="73"/>
      <c r="D379" s="35"/>
      <c r="E379" s="36"/>
      <c r="F379" s="36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55"/>
    </row>
    <row r="380" spans="1:19" ht="15">
      <c r="A380" s="88"/>
      <c r="B380" s="73"/>
      <c r="C380" s="73"/>
      <c r="D380" s="35"/>
      <c r="E380" s="36"/>
      <c r="F380" s="36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55"/>
    </row>
    <row r="381" spans="1:19" ht="15">
      <c r="A381" s="88"/>
      <c r="B381" s="73"/>
      <c r="C381" s="73"/>
      <c r="D381" s="35"/>
      <c r="E381" s="36"/>
      <c r="F381" s="36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55"/>
    </row>
    <row r="382" spans="1:19" ht="15">
      <c r="A382" s="88"/>
      <c r="B382" s="73"/>
      <c r="C382" s="73"/>
      <c r="D382" s="35"/>
      <c r="E382" s="36"/>
      <c r="F382" s="36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55"/>
    </row>
    <row r="383" spans="1:19" ht="15">
      <c r="A383" s="88"/>
      <c r="B383" s="73"/>
      <c r="C383" s="73"/>
      <c r="D383" s="35"/>
      <c r="E383" s="36"/>
      <c r="F383" s="36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55"/>
    </row>
    <row r="384" spans="1:19" ht="15">
      <c r="A384" s="88"/>
      <c r="B384" s="73"/>
      <c r="C384" s="73"/>
      <c r="D384" s="35"/>
      <c r="E384" s="36"/>
      <c r="F384" s="36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55"/>
    </row>
    <row r="385" spans="1:19" ht="15">
      <c r="A385" s="88"/>
      <c r="B385" s="73"/>
      <c r="C385" s="73"/>
      <c r="D385" s="35"/>
      <c r="E385" s="36"/>
      <c r="F385" s="36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55"/>
    </row>
    <row r="386" spans="1:19" ht="15">
      <c r="A386" s="88"/>
      <c r="B386" s="73"/>
      <c r="C386" s="73"/>
      <c r="D386" s="35"/>
      <c r="E386" s="36"/>
      <c r="F386" s="36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55"/>
    </row>
    <row r="387" spans="1:19" ht="15">
      <c r="A387" s="88"/>
      <c r="B387" s="73"/>
      <c r="C387" s="73"/>
      <c r="D387" s="35"/>
      <c r="E387" s="36"/>
      <c r="F387" s="36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55"/>
    </row>
    <row r="388" spans="1:19" ht="15">
      <c r="A388" s="88"/>
      <c r="B388" s="73"/>
      <c r="C388" s="73"/>
      <c r="D388" s="35"/>
      <c r="E388" s="36"/>
      <c r="F388" s="36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55"/>
    </row>
    <row r="389" spans="1:19" ht="15">
      <c r="A389" s="88"/>
      <c r="B389" s="73"/>
      <c r="C389" s="73"/>
      <c r="D389" s="35"/>
      <c r="E389" s="36"/>
      <c r="F389" s="36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55"/>
    </row>
    <row r="390" spans="1:19" ht="15">
      <c r="A390" s="88"/>
      <c r="B390" s="73"/>
      <c r="C390" s="73"/>
      <c r="D390" s="35"/>
      <c r="E390" s="36"/>
      <c r="F390" s="36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55"/>
    </row>
    <row r="391" spans="1:19" ht="15">
      <c r="A391" s="88"/>
      <c r="B391" s="73"/>
      <c r="C391" s="73"/>
      <c r="D391" s="35"/>
      <c r="E391" s="36"/>
      <c r="F391" s="36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55"/>
    </row>
    <row r="392" spans="1:19" ht="15">
      <c r="A392" s="88"/>
      <c r="B392" s="73"/>
      <c r="C392" s="73"/>
      <c r="D392" s="35"/>
      <c r="E392" s="36"/>
      <c r="F392" s="36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55"/>
    </row>
    <row r="393" spans="1:19" ht="15">
      <c r="A393" s="88"/>
      <c r="B393" s="73"/>
      <c r="C393" s="73"/>
      <c r="D393" s="35"/>
      <c r="E393" s="36"/>
      <c r="F393" s="36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55"/>
    </row>
    <row r="394" spans="1:19" ht="15">
      <c r="A394" s="88"/>
      <c r="B394" s="73"/>
      <c r="C394" s="73"/>
      <c r="D394" s="35"/>
      <c r="E394" s="36"/>
      <c r="F394" s="36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55"/>
    </row>
    <row r="395" spans="1:19" ht="15">
      <c r="A395" s="88"/>
      <c r="B395" s="73"/>
      <c r="C395" s="73"/>
      <c r="D395" s="35"/>
      <c r="E395" s="36"/>
      <c r="F395" s="36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55"/>
    </row>
    <row r="396" spans="1:19" ht="15">
      <c r="A396" s="88"/>
      <c r="B396" s="73"/>
      <c r="C396" s="73"/>
      <c r="D396" s="35"/>
      <c r="E396" s="36"/>
      <c r="F396" s="36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55"/>
    </row>
    <row r="397" spans="1:19" ht="15">
      <c r="A397" s="88"/>
      <c r="B397" s="73"/>
      <c r="C397" s="73"/>
      <c r="D397" s="35"/>
      <c r="E397" s="36"/>
      <c r="F397" s="36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55"/>
    </row>
    <row r="398" spans="1:19" ht="15">
      <c r="A398" s="88"/>
      <c r="B398" s="73"/>
      <c r="C398" s="73"/>
      <c r="D398" s="35"/>
      <c r="E398" s="36"/>
      <c r="F398" s="36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55"/>
    </row>
    <row r="399" spans="1:19" ht="15">
      <c r="A399" s="88"/>
      <c r="B399" s="73"/>
      <c r="C399" s="73"/>
      <c r="D399" s="35"/>
      <c r="E399" s="36"/>
      <c r="F399" s="36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55"/>
    </row>
    <row r="400" spans="1:19" ht="15">
      <c r="A400" s="88"/>
      <c r="B400" s="73"/>
      <c r="C400" s="73"/>
      <c r="D400" s="35"/>
      <c r="E400" s="36"/>
      <c r="F400" s="36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55"/>
    </row>
    <row r="401" spans="1:19" ht="15">
      <c r="A401" s="88"/>
      <c r="B401" s="73"/>
      <c r="C401" s="73"/>
      <c r="D401" s="35"/>
      <c r="E401" s="36"/>
      <c r="F401" s="36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55"/>
    </row>
    <row r="402" spans="1:19" ht="15">
      <c r="A402" s="88"/>
      <c r="B402" s="73"/>
      <c r="C402" s="73"/>
      <c r="D402" s="35"/>
      <c r="E402" s="36"/>
      <c r="F402" s="36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55"/>
    </row>
    <row r="403" spans="1:19" ht="15">
      <c r="A403" s="88"/>
      <c r="B403" s="73"/>
      <c r="C403" s="73"/>
      <c r="D403" s="35"/>
      <c r="E403" s="36"/>
      <c r="F403" s="36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55"/>
    </row>
    <row r="404" spans="1:19" ht="15">
      <c r="A404" s="88"/>
      <c r="B404" s="73"/>
      <c r="C404" s="73"/>
      <c r="D404" s="35"/>
      <c r="E404" s="36"/>
      <c r="F404" s="36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55"/>
    </row>
    <row r="405" spans="1:19" ht="15">
      <c r="A405" s="88"/>
      <c r="B405" s="73"/>
      <c r="C405" s="73"/>
      <c r="D405" s="35"/>
      <c r="E405" s="36"/>
      <c r="F405" s="36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55"/>
    </row>
    <row r="406" spans="1:19" ht="15">
      <c r="A406" s="88"/>
      <c r="B406" s="73"/>
      <c r="C406" s="73"/>
      <c r="D406" s="35"/>
      <c r="E406" s="36"/>
      <c r="F406" s="36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55"/>
    </row>
    <row r="407" spans="1:19" ht="15">
      <c r="A407" s="88"/>
      <c r="B407" s="73"/>
      <c r="C407" s="73"/>
      <c r="D407" s="35"/>
      <c r="E407" s="36"/>
      <c r="F407" s="36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55"/>
    </row>
    <row r="408" spans="1:19" ht="15">
      <c r="A408" s="88"/>
      <c r="B408" s="73"/>
      <c r="C408" s="73"/>
      <c r="D408" s="35"/>
      <c r="E408" s="36"/>
      <c r="F408" s="36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55"/>
    </row>
    <row r="409" spans="1:19" ht="15">
      <c r="A409" s="88"/>
      <c r="B409" s="73"/>
      <c r="C409" s="73"/>
      <c r="D409" s="35"/>
      <c r="E409" s="36"/>
      <c r="F409" s="36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55"/>
    </row>
    <row r="410" spans="1:19" ht="15">
      <c r="A410" s="88"/>
      <c r="B410" s="73"/>
      <c r="C410" s="73"/>
      <c r="D410" s="35"/>
      <c r="E410" s="36"/>
      <c r="F410" s="36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55"/>
    </row>
    <row r="411" spans="1:19" ht="15">
      <c r="A411" s="88"/>
      <c r="B411" s="73"/>
      <c r="C411" s="73"/>
      <c r="D411" s="35"/>
      <c r="E411" s="36"/>
      <c r="F411" s="36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55"/>
    </row>
    <row r="412" spans="1:19" ht="15">
      <c r="A412" s="88"/>
      <c r="B412" s="73"/>
      <c r="C412" s="73"/>
      <c r="D412" s="35"/>
      <c r="E412" s="36"/>
      <c r="F412" s="36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55"/>
    </row>
    <row r="413" spans="1:19" ht="15">
      <c r="A413" s="88"/>
      <c r="B413" s="73"/>
      <c r="C413" s="73"/>
      <c r="D413" s="35"/>
      <c r="E413" s="36"/>
      <c r="F413" s="36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55"/>
    </row>
    <row r="414" spans="1:19" ht="15">
      <c r="A414" s="88"/>
      <c r="B414" s="73"/>
      <c r="C414" s="73"/>
      <c r="D414" s="35"/>
      <c r="E414" s="36"/>
      <c r="F414" s="36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55"/>
    </row>
    <row r="415" spans="1:19" ht="15">
      <c r="A415" s="88"/>
      <c r="B415" s="73"/>
      <c r="C415" s="73"/>
      <c r="D415" s="35"/>
      <c r="E415" s="36"/>
      <c r="F415" s="36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55"/>
    </row>
    <row r="416" spans="1:19" ht="15">
      <c r="A416" s="88"/>
      <c r="B416" s="73"/>
      <c r="C416" s="73"/>
      <c r="D416" s="35"/>
      <c r="E416" s="36"/>
      <c r="F416" s="36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55"/>
    </row>
    <row r="417" spans="1:19" ht="15">
      <c r="A417" s="88"/>
      <c r="B417" s="73"/>
      <c r="C417" s="73"/>
      <c r="D417" s="35"/>
      <c r="E417" s="36"/>
      <c r="F417" s="36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55"/>
    </row>
    <row r="418" spans="1:19" ht="15">
      <c r="A418" s="88"/>
      <c r="B418" s="73"/>
      <c r="C418" s="73"/>
      <c r="D418" s="35"/>
      <c r="E418" s="36"/>
      <c r="F418" s="36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55"/>
    </row>
    <row r="419" spans="1:19" ht="15">
      <c r="A419" s="88"/>
      <c r="B419" s="73"/>
      <c r="C419" s="73"/>
      <c r="D419" s="35"/>
      <c r="E419" s="36"/>
      <c r="F419" s="36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55"/>
    </row>
    <row r="420" spans="1:19" ht="15">
      <c r="A420" s="88"/>
      <c r="B420" s="73"/>
      <c r="C420" s="73"/>
      <c r="D420" s="35"/>
      <c r="E420" s="36"/>
      <c r="F420" s="36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55"/>
    </row>
    <row r="421" spans="1:19" ht="15">
      <c r="A421" s="88"/>
      <c r="B421" s="73"/>
      <c r="C421" s="73"/>
      <c r="D421" s="35"/>
      <c r="E421" s="36"/>
      <c r="F421" s="36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55"/>
    </row>
    <row r="422" spans="1:19" ht="15">
      <c r="A422" s="88"/>
      <c r="B422" s="73"/>
      <c r="C422" s="73"/>
      <c r="D422" s="35"/>
      <c r="E422" s="36"/>
      <c r="F422" s="36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55"/>
    </row>
    <row r="423" spans="1:19" ht="15">
      <c r="A423" s="88"/>
      <c r="B423" s="73"/>
      <c r="C423" s="73"/>
      <c r="D423" s="35"/>
      <c r="E423" s="36"/>
      <c r="F423" s="36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55"/>
    </row>
    <row r="424" spans="1:19" ht="15">
      <c r="A424" s="88"/>
      <c r="B424" s="73"/>
      <c r="C424" s="73"/>
      <c r="D424" s="35"/>
      <c r="E424" s="36"/>
      <c r="F424" s="36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55"/>
    </row>
    <row r="425" spans="1:19" ht="15">
      <c r="A425" s="88"/>
      <c r="B425" s="73"/>
      <c r="C425" s="73"/>
      <c r="D425" s="35"/>
      <c r="E425" s="36"/>
      <c r="F425" s="36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55"/>
    </row>
    <row r="426" spans="1:19" ht="15">
      <c r="A426" s="88"/>
      <c r="B426" s="73"/>
      <c r="C426" s="73"/>
      <c r="D426" s="35"/>
      <c r="E426" s="36"/>
      <c r="F426" s="36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55"/>
    </row>
    <row r="427" spans="1:19" ht="15">
      <c r="A427" s="88"/>
      <c r="B427" s="73"/>
      <c r="C427" s="73"/>
      <c r="D427" s="35"/>
      <c r="E427" s="36"/>
      <c r="F427" s="36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55"/>
    </row>
    <row r="428" spans="1:19" ht="15">
      <c r="A428" s="88"/>
      <c r="B428" s="73"/>
      <c r="C428" s="73"/>
      <c r="D428" s="35"/>
      <c r="E428" s="36"/>
      <c r="F428" s="36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55"/>
    </row>
    <row r="429" spans="1:19" ht="15">
      <c r="A429" s="88"/>
      <c r="B429" s="73"/>
      <c r="C429" s="73"/>
      <c r="D429" s="35"/>
      <c r="E429" s="36"/>
      <c r="F429" s="36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55"/>
    </row>
    <row r="430" spans="1:19" ht="15">
      <c r="A430" s="88"/>
      <c r="B430" s="73"/>
      <c r="C430" s="73"/>
      <c r="D430" s="35"/>
      <c r="E430" s="36"/>
      <c r="F430" s="36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55"/>
    </row>
    <row r="431" spans="1:19" ht="15">
      <c r="A431" s="88"/>
      <c r="B431" s="73"/>
      <c r="C431" s="73"/>
      <c r="D431" s="35"/>
      <c r="E431" s="36"/>
      <c r="F431" s="36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55"/>
    </row>
    <row r="432" spans="1:19" ht="15">
      <c r="A432" s="88"/>
      <c r="B432" s="73"/>
      <c r="C432" s="73"/>
      <c r="D432" s="35"/>
      <c r="E432" s="36"/>
      <c r="F432" s="36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55"/>
    </row>
    <row r="433" spans="1:19" ht="15">
      <c r="A433" s="88"/>
      <c r="B433" s="73"/>
      <c r="C433" s="73"/>
      <c r="D433" s="35"/>
      <c r="E433" s="36"/>
      <c r="F433" s="36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55"/>
    </row>
    <row r="434" spans="1:19" ht="15">
      <c r="A434" s="88"/>
      <c r="B434" s="73"/>
      <c r="C434" s="73"/>
      <c r="D434" s="35"/>
      <c r="E434" s="36"/>
      <c r="F434" s="36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55"/>
    </row>
    <row r="435" spans="1:19" ht="15">
      <c r="A435" s="88"/>
      <c r="B435" s="73"/>
      <c r="C435" s="73"/>
      <c r="D435" s="35"/>
      <c r="E435" s="36"/>
      <c r="F435" s="36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55"/>
    </row>
    <row r="436" spans="1:19" ht="15">
      <c r="A436" s="88"/>
      <c r="B436" s="73"/>
      <c r="C436" s="73"/>
      <c r="D436" s="35"/>
      <c r="E436" s="36"/>
      <c r="F436" s="36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55"/>
    </row>
    <row r="437" spans="1:19" ht="15">
      <c r="A437" s="88"/>
      <c r="B437" s="73"/>
      <c r="C437" s="73"/>
      <c r="D437" s="35"/>
      <c r="E437" s="36"/>
      <c r="F437" s="36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55"/>
    </row>
    <row r="438" spans="1:19" ht="15">
      <c r="A438" s="88"/>
      <c r="B438" s="73"/>
      <c r="C438" s="73"/>
      <c r="D438" s="35"/>
      <c r="E438" s="36"/>
      <c r="F438" s="36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55"/>
    </row>
    <row r="439" spans="1:19" ht="15">
      <c r="A439" s="88"/>
      <c r="B439" s="73"/>
      <c r="C439" s="73"/>
      <c r="D439" s="35"/>
      <c r="E439" s="36"/>
      <c r="F439" s="36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55"/>
    </row>
    <row r="440" spans="1:19" ht="15">
      <c r="A440" s="88"/>
      <c r="B440" s="73"/>
      <c r="C440" s="73"/>
      <c r="D440" s="35"/>
      <c r="E440" s="36"/>
      <c r="F440" s="36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55"/>
    </row>
    <row r="441" spans="1:19" ht="15">
      <c r="A441" s="88"/>
      <c r="B441" s="73"/>
      <c r="C441" s="73"/>
      <c r="D441" s="35"/>
      <c r="E441" s="36"/>
      <c r="F441" s="36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55"/>
    </row>
    <row r="442" spans="1:19" ht="15">
      <c r="A442" s="88"/>
      <c r="B442" s="73"/>
      <c r="C442" s="73"/>
      <c r="D442" s="35"/>
      <c r="E442" s="36"/>
      <c r="F442" s="36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55"/>
    </row>
    <row r="443" spans="1:19" ht="15">
      <c r="A443" s="88"/>
      <c r="B443" s="73"/>
      <c r="C443" s="73"/>
      <c r="D443" s="35"/>
      <c r="E443" s="36"/>
      <c r="F443" s="36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55"/>
    </row>
    <row r="444" spans="1:19" ht="15">
      <c r="A444" s="88"/>
      <c r="B444" s="73"/>
      <c r="C444" s="73"/>
      <c r="D444" s="35"/>
      <c r="E444" s="36"/>
      <c r="F444" s="36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55"/>
    </row>
    <row r="445" spans="1:19" ht="15">
      <c r="A445" s="88"/>
      <c r="B445" s="73"/>
      <c r="C445" s="73"/>
      <c r="D445" s="35"/>
      <c r="E445" s="36"/>
      <c r="F445" s="36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55"/>
    </row>
    <row r="446" spans="1:19" ht="15">
      <c r="A446" s="88"/>
      <c r="B446" s="73"/>
      <c r="C446" s="73"/>
      <c r="D446" s="35"/>
      <c r="E446" s="36"/>
      <c r="F446" s="36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55"/>
    </row>
    <row r="447" spans="1:19" ht="15">
      <c r="A447" s="88"/>
      <c r="B447" s="73"/>
      <c r="C447" s="73"/>
      <c r="D447" s="35"/>
      <c r="E447" s="36"/>
      <c r="F447" s="36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55"/>
    </row>
    <row r="448" spans="1:19" ht="15">
      <c r="A448" s="88"/>
      <c r="B448" s="73"/>
      <c r="C448" s="73"/>
      <c r="D448" s="35"/>
      <c r="E448" s="36"/>
      <c r="F448" s="36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55"/>
    </row>
    <row r="449" spans="1:19" ht="15">
      <c r="A449" s="88"/>
      <c r="B449" s="73"/>
      <c r="C449" s="73"/>
      <c r="D449" s="35"/>
      <c r="E449" s="36"/>
      <c r="F449" s="36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55"/>
    </row>
    <row r="450" spans="1:19" ht="15">
      <c r="A450" s="88"/>
      <c r="B450" s="73"/>
      <c r="C450" s="73"/>
      <c r="D450" s="35"/>
      <c r="E450" s="36"/>
      <c r="F450" s="36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55"/>
    </row>
    <row r="451" spans="1:19" ht="15">
      <c r="A451" s="88"/>
      <c r="B451" s="73"/>
      <c r="C451" s="73"/>
      <c r="D451" s="35"/>
      <c r="E451" s="36"/>
      <c r="F451" s="36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55"/>
    </row>
  </sheetData>
  <sheetProtection/>
  <mergeCells count="675">
    <mergeCell ref="A2:A3"/>
    <mergeCell ref="B2:B3"/>
    <mergeCell ref="A4:A5"/>
    <mergeCell ref="B4:B5"/>
    <mergeCell ref="A6:A7"/>
    <mergeCell ref="B6:B7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B22:B23"/>
    <mergeCell ref="A24:A25"/>
    <mergeCell ref="B24:B25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62:A63"/>
    <mergeCell ref="B62:B63"/>
    <mergeCell ref="A64:A65"/>
    <mergeCell ref="B64:B65"/>
    <mergeCell ref="A66:A67"/>
    <mergeCell ref="B66:B67"/>
    <mergeCell ref="A56:A57"/>
    <mergeCell ref="B56:B57"/>
    <mergeCell ref="A58:A59"/>
    <mergeCell ref="B58:B59"/>
    <mergeCell ref="A60:A61"/>
    <mergeCell ref="B60:B61"/>
    <mergeCell ref="A74:A75"/>
    <mergeCell ref="B74:B75"/>
    <mergeCell ref="A76:A77"/>
    <mergeCell ref="B76:B77"/>
    <mergeCell ref="A78:A79"/>
    <mergeCell ref="B78:B79"/>
    <mergeCell ref="A68:A69"/>
    <mergeCell ref="B68:B69"/>
    <mergeCell ref="A70:A71"/>
    <mergeCell ref="B70:B71"/>
    <mergeCell ref="A72:A73"/>
    <mergeCell ref="B72:B73"/>
    <mergeCell ref="A86:A87"/>
    <mergeCell ref="B86:B87"/>
    <mergeCell ref="A88:A89"/>
    <mergeCell ref="B88:B89"/>
    <mergeCell ref="A90:A91"/>
    <mergeCell ref="B90:B91"/>
    <mergeCell ref="A80:A81"/>
    <mergeCell ref="B80:B81"/>
    <mergeCell ref="A82:A83"/>
    <mergeCell ref="B82:B83"/>
    <mergeCell ref="A84:A85"/>
    <mergeCell ref="B84:B85"/>
    <mergeCell ref="A98:A99"/>
    <mergeCell ref="B98:B99"/>
    <mergeCell ref="A100:A101"/>
    <mergeCell ref="B100:B101"/>
    <mergeCell ref="A102:A103"/>
    <mergeCell ref="B102:B103"/>
    <mergeCell ref="A92:A93"/>
    <mergeCell ref="B92:B93"/>
    <mergeCell ref="A94:A95"/>
    <mergeCell ref="B94:B95"/>
    <mergeCell ref="A96:A97"/>
    <mergeCell ref="B96:B97"/>
    <mergeCell ref="A110:A111"/>
    <mergeCell ref="B110:B111"/>
    <mergeCell ref="A112:A113"/>
    <mergeCell ref="B112:B113"/>
    <mergeCell ref="A114:A115"/>
    <mergeCell ref="B114:B115"/>
    <mergeCell ref="A104:A105"/>
    <mergeCell ref="B104:B105"/>
    <mergeCell ref="A106:A107"/>
    <mergeCell ref="B106:B107"/>
    <mergeCell ref="A108:A109"/>
    <mergeCell ref="B108:B109"/>
    <mergeCell ref="A122:A123"/>
    <mergeCell ref="B122:B123"/>
    <mergeCell ref="A124:A125"/>
    <mergeCell ref="B124:B125"/>
    <mergeCell ref="A126:A127"/>
    <mergeCell ref="B126:B127"/>
    <mergeCell ref="A116:A117"/>
    <mergeCell ref="B116:B117"/>
    <mergeCell ref="A118:A119"/>
    <mergeCell ref="B118:B119"/>
    <mergeCell ref="A120:A121"/>
    <mergeCell ref="B120:B121"/>
    <mergeCell ref="A134:A135"/>
    <mergeCell ref="B134:B135"/>
    <mergeCell ref="A136:A137"/>
    <mergeCell ref="B136:B137"/>
    <mergeCell ref="A138:A139"/>
    <mergeCell ref="B138:B139"/>
    <mergeCell ref="A128:A129"/>
    <mergeCell ref="B128:B129"/>
    <mergeCell ref="A130:A131"/>
    <mergeCell ref="B130:B131"/>
    <mergeCell ref="A132:A133"/>
    <mergeCell ref="B132:B133"/>
    <mergeCell ref="A146:A147"/>
    <mergeCell ref="B146:B147"/>
    <mergeCell ref="A148:A149"/>
    <mergeCell ref="B148:B149"/>
    <mergeCell ref="A150:A151"/>
    <mergeCell ref="B150:B151"/>
    <mergeCell ref="A140:A141"/>
    <mergeCell ref="B140:B141"/>
    <mergeCell ref="A142:A143"/>
    <mergeCell ref="B142:B143"/>
    <mergeCell ref="A144:A145"/>
    <mergeCell ref="B144:B145"/>
    <mergeCell ref="A158:A159"/>
    <mergeCell ref="B158:B159"/>
    <mergeCell ref="A160:A161"/>
    <mergeCell ref="B160:B161"/>
    <mergeCell ref="A162:A163"/>
    <mergeCell ref="B162:B163"/>
    <mergeCell ref="A152:A153"/>
    <mergeCell ref="B152:B153"/>
    <mergeCell ref="A154:A155"/>
    <mergeCell ref="B154:B155"/>
    <mergeCell ref="A156:A157"/>
    <mergeCell ref="B156:B157"/>
    <mergeCell ref="A170:A171"/>
    <mergeCell ref="B170:B171"/>
    <mergeCell ref="A172:A173"/>
    <mergeCell ref="B172:B173"/>
    <mergeCell ref="A174:A175"/>
    <mergeCell ref="B174:B175"/>
    <mergeCell ref="A164:A165"/>
    <mergeCell ref="B164:B165"/>
    <mergeCell ref="A166:A167"/>
    <mergeCell ref="B166:B167"/>
    <mergeCell ref="A168:A169"/>
    <mergeCell ref="B168:B169"/>
    <mergeCell ref="A182:A183"/>
    <mergeCell ref="B182:B183"/>
    <mergeCell ref="A184:A185"/>
    <mergeCell ref="B184:B185"/>
    <mergeCell ref="A186:A187"/>
    <mergeCell ref="B186:B187"/>
    <mergeCell ref="A176:A177"/>
    <mergeCell ref="B176:B177"/>
    <mergeCell ref="A178:A179"/>
    <mergeCell ref="B178:B179"/>
    <mergeCell ref="A180:A181"/>
    <mergeCell ref="B180:B181"/>
    <mergeCell ref="A194:A195"/>
    <mergeCell ref="B194:B195"/>
    <mergeCell ref="A196:A197"/>
    <mergeCell ref="B196:B197"/>
    <mergeCell ref="A198:A199"/>
    <mergeCell ref="B198:B199"/>
    <mergeCell ref="A188:A189"/>
    <mergeCell ref="B188:B189"/>
    <mergeCell ref="A190:A191"/>
    <mergeCell ref="B190:B191"/>
    <mergeCell ref="A192:A193"/>
    <mergeCell ref="B192:B193"/>
    <mergeCell ref="A206:A207"/>
    <mergeCell ref="B206:B207"/>
    <mergeCell ref="A208:A209"/>
    <mergeCell ref="B208:B209"/>
    <mergeCell ref="A210:A211"/>
    <mergeCell ref="B210:B211"/>
    <mergeCell ref="A200:A201"/>
    <mergeCell ref="B200:B201"/>
    <mergeCell ref="A202:A203"/>
    <mergeCell ref="B202:B203"/>
    <mergeCell ref="A204:A205"/>
    <mergeCell ref="B204:B205"/>
    <mergeCell ref="A218:A219"/>
    <mergeCell ref="B218:B219"/>
    <mergeCell ref="A220:A221"/>
    <mergeCell ref="B220:B221"/>
    <mergeCell ref="A222:A223"/>
    <mergeCell ref="B222:B223"/>
    <mergeCell ref="A212:A213"/>
    <mergeCell ref="B212:B213"/>
    <mergeCell ref="A214:A215"/>
    <mergeCell ref="B214:B215"/>
    <mergeCell ref="A216:A217"/>
    <mergeCell ref="B216:B217"/>
    <mergeCell ref="A230:A231"/>
    <mergeCell ref="B230:B231"/>
    <mergeCell ref="A232:A233"/>
    <mergeCell ref="B232:B233"/>
    <mergeCell ref="A234:A235"/>
    <mergeCell ref="B234:B235"/>
    <mergeCell ref="A224:A225"/>
    <mergeCell ref="B224:B225"/>
    <mergeCell ref="A226:A227"/>
    <mergeCell ref="B226:B227"/>
    <mergeCell ref="A228:A229"/>
    <mergeCell ref="B228:B229"/>
    <mergeCell ref="A242:A243"/>
    <mergeCell ref="B242:B243"/>
    <mergeCell ref="A244:A245"/>
    <mergeCell ref="B244:B245"/>
    <mergeCell ref="A246:A247"/>
    <mergeCell ref="B246:B247"/>
    <mergeCell ref="A236:A237"/>
    <mergeCell ref="B236:B237"/>
    <mergeCell ref="A238:A239"/>
    <mergeCell ref="B238:B239"/>
    <mergeCell ref="A240:A241"/>
    <mergeCell ref="B240:B241"/>
    <mergeCell ref="A254:A255"/>
    <mergeCell ref="B254:B255"/>
    <mergeCell ref="A256:A257"/>
    <mergeCell ref="B256:B257"/>
    <mergeCell ref="A258:A259"/>
    <mergeCell ref="B258:B259"/>
    <mergeCell ref="A248:A249"/>
    <mergeCell ref="B248:B249"/>
    <mergeCell ref="A250:A251"/>
    <mergeCell ref="B250:B251"/>
    <mergeCell ref="A252:A253"/>
    <mergeCell ref="B252:B253"/>
    <mergeCell ref="A266:A267"/>
    <mergeCell ref="B266:B267"/>
    <mergeCell ref="A268:A269"/>
    <mergeCell ref="B268:B269"/>
    <mergeCell ref="A270:A271"/>
    <mergeCell ref="B270:B271"/>
    <mergeCell ref="A260:A261"/>
    <mergeCell ref="B260:B261"/>
    <mergeCell ref="A262:A263"/>
    <mergeCell ref="B262:B263"/>
    <mergeCell ref="A264:A265"/>
    <mergeCell ref="B264:B265"/>
    <mergeCell ref="A278:A279"/>
    <mergeCell ref="B278:B279"/>
    <mergeCell ref="A280:A281"/>
    <mergeCell ref="B280:B281"/>
    <mergeCell ref="A282:A283"/>
    <mergeCell ref="B282:B283"/>
    <mergeCell ref="A272:A273"/>
    <mergeCell ref="B272:B273"/>
    <mergeCell ref="A274:A275"/>
    <mergeCell ref="B274:B275"/>
    <mergeCell ref="A276:A277"/>
    <mergeCell ref="B276:B277"/>
    <mergeCell ref="A290:A291"/>
    <mergeCell ref="B290:B291"/>
    <mergeCell ref="A292:A293"/>
    <mergeCell ref="B292:B293"/>
    <mergeCell ref="A294:A295"/>
    <mergeCell ref="B294:B295"/>
    <mergeCell ref="A284:A285"/>
    <mergeCell ref="B284:B285"/>
    <mergeCell ref="A286:A287"/>
    <mergeCell ref="B286:B287"/>
    <mergeCell ref="A288:A289"/>
    <mergeCell ref="B288:B289"/>
    <mergeCell ref="A302:A303"/>
    <mergeCell ref="B302:B303"/>
    <mergeCell ref="A304:A305"/>
    <mergeCell ref="B304:B305"/>
    <mergeCell ref="A306:A307"/>
    <mergeCell ref="B306:B307"/>
    <mergeCell ref="A296:A297"/>
    <mergeCell ref="B296:B297"/>
    <mergeCell ref="A298:A299"/>
    <mergeCell ref="B298:B299"/>
    <mergeCell ref="A300:A301"/>
    <mergeCell ref="B300:B301"/>
    <mergeCell ref="A314:A315"/>
    <mergeCell ref="B314:B315"/>
    <mergeCell ref="A316:A317"/>
    <mergeCell ref="B316:B317"/>
    <mergeCell ref="A318:A319"/>
    <mergeCell ref="B318:B319"/>
    <mergeCell ref="A308:A309"/>
    <mergeCell ref="B308:B309"/>
    <mergeCell ref="A310:A311"/>
    <mergeCell ref="B310:B311"/>
    <mergeCell ref="A312:A313"/>
    <mergeCell ref="B312:B313"/>
    <mergeCell ref="A326:A327"/>
    <mergeCell ref="B326:B327"/>
    <mergeCell ref="A328:A329"/>
    <mergeCell ref="B328:B329"/>
    <mergeCell ref="A330:A331"/>
    <mergeCell ref="B330:B331"/>
    <mergeCell ref="A320:A321"/>
    <mergeCell ref="B320:B321"/>
    <mergeCell ref="A322:A323"/>
    <mergeCell ref="B322:B323"/>
    <mergeCell ref="A324:A325"/>
    <mergeCell ref="B324:B325"/>
    <mergeCell ref="A338:A339"/>
    <mergeCell ref="B338:B339"/>
    <mergeCell ref="A340:A341"/>
    <mergeCell ref="B340:B341"/>
    <mergeCell ref="A342:A343"/>
    <mergeCell ref="B342:B343"/>
    <mergeCell ref="A332:A333"/>
    <mergeCell ref="B332:B333"/>
    <mergeCell ref="A334:A335"/>
    <mergeCell ref="B334:B335"/>
    <mergeCell ref="A336:A337"/>
    <mergeCell ref="B336:B337"/>
    <mergeCell ref="A350:A351"/>
    <mergeCell ref="B350:B351"/>
    <mergeCell ref="A352:A353"/>
    <mergeCell ref="B352:B353"/>
    <mergeCell ref="A354:A355"/>
    <mergeCell ref="B354:B355"/>
    <mergeCell ref="A344:A345"/>
    <mergeCell ref="B344:B345"/>
    <mergeCell ref="A346:A347"/>
    <mergeCell ref="B346:B347"/>
    <mergeCell ref="A348:A349"/>
    <mergeCell ref="B348:B349"/>
    <mergeCell ref="A362:A363"/>
    <mergeCell ref="B362:B363"/>
    <mergeCell ref="A364:A365"/>
    <mergeCell ref="B364:B365"/>
    <mergeCell ref="A366:A367"/>
    <mergeCell ref="B366:B367"/>
    <mergeCell ref="A356:A357"/>
    <mergeCell ref="B356:B357"/>
    <mergeCell ref="A358:A359"/>
    <mergeCell ref="B358:B359"/>
    <mergeCell ref="A360:A361"/>
    <mergeCell ref="B360:B361"/>
    <mergeCell ref="A374:A375"/>
    <mergeCell ref="B374:B375"/>
    <mergeCell ref="A376:A377"/>
    <mergeCell ref="B376:B377"/>
    <mergeCell ref="A378:A379"/>
    <mergeCell ref="B378:B379"/>
    <mergeCell ref="A368:A369"/>
    <mergeCell ref="B368:B369"/>
    <mergeCell ref="A370:A371"/>
    <mergeCell ref="B370:B371"/>
    <mergeCell ref="A372:A373"/>
    <mergeCell ref="B372:B373"/>
    <mergeCell ref="A386:A387"/>
    <mergeCell ref="B386:B387"/>
    <mergeCell ref="A388:A389"/>
    <mergeCell ref="B388:B389"/>
    <mergeCell ref="A390:A391"/>
    <mergeCell ref="B390:B391"/>
    <mergeCell ref="A380:A381"/>
    <mergeCell ref="B380:B381"/>
    <mergeCell ref="A382:A383"/>
    <mergeCell ref="B382:B383"/>
    <mergeCell ref="A384:A385"/>
    <mergeCell ref="B384:B385"/>
    <mergeCell ref="A398:A399"/>
    <mergeCell ref="B398:B399"/>
    <mergeCell ref="A400:A401"/>
    <mergeCell ref="B400:B401"/>
    <mergeCell ref="A402:A403"/>
    <mergeCell ref="B402:B403"/>
    <mergeCell ref="A392:A393"/>
    <mergeCell ref="B392:B393"/>
    <mergeCell ref="A394:A395"/>
    <mergeCell ref="B394:B395"/>
    <mergeCell ref="A396:A397"/>
    <mergeCell ref="B396:B397"/>
    <mergeCell ref="A410:A411"/>
    <mergeCell ref="B410:B411"/>
    <mergeCell ref="A412:A413"/>
    <mergeCell ref="B412:B413"/>
    <mergeCell ref="A414:A415"/>
    <mergeCell ref="B414:B415"/>
    <mergeCell ref="A404:A405"/>
    <mergeCell ref="B404:B405"/>
    <mergeCell ref="A406:A407"/>
    <mergeCell ref="B406:B407"/>
    <mergeCell ref="A408:A409"/>
    <mergeCell ref="B408:B409"/>
    <mergeCell ref="A422:A423"/>
    <mergeCell ref="B422:B423"/>
    <mergeCell ref="A424:A425"/>
    <mergeCell ref="B424:B425"/>
    <mergeCell ref="A426:A427"/>
    <mergeCell ref="B426:B427"/>
    <mergeCell ref="A416:A417"/>
    <mergeCell ref="B416:B417"/>
    <mergeCell ref="A418:A419"/>
    <mergeCell ref="B418:B419"/>
    <mergeCell ref="A420:A421"/>
    <mergeCell ref="B420:B421"/>
    <mergeCell ref="A434:A435"/>
    <mergeCell ref="B434:B435"/>
    <mergeCell ref="A436:A437"/>
    <mergeCell ref="B436:B437"/>
    <mergeCell ref="A438:A439"/>
    <mergeCell ref="B438:B439"/>
    <mergeCell ref="A428:A429"/>
    <mergeCell ref="B428:B429"/>
    <mergeCell ref="A430:A431"/>
    <mergeCell ref="B430:B431"/>
    <mergeCell ref="A432:A433"/>
    <mergeCell ref="B432:B433"/>
    <mergeCell ref="A446:A447"/>
    <mergeCell ref="B446:B447"/>
    <mergeCell ref="A448:A449"/>
    <mergeCell ref="B448:B449"/>
    <mergeCell ref="A450:A451"/>
    <mergeCell ref="B450:B451"/>
    <mergeCell ref="A440:A441"/>
    <mergeCell ref="B440:B441"/>
    <mergeCell ref="A442:A443"/>
    <mergeCell ref="B442:B443"/>
    <mergeCell ref="A444:A445"/>
    <mergeCell ref="B444:B445"/>
    <mergeCell ref="C14:C15"/>
    <mergeCell ref="C16:C17"/>
    <mergeCell ref="C18:C19"/>
    <mergeCell ref="C20:C21"/>
    <mergeCell ref="C22:C23"/>
    <mergeCell ref="C24:C25"/>
    <mergeCell ref="C2:C3"/>
    <mergeCell ref="C4:C5"/>
    <mergeCell ref="C6:C7"/>
    <mergeCell ref="C8:C9"/>
    <mergeCell ref="C10:C11"/>
    <mergeCell ref="C12:C13"/>
    <mergeCell ref="C38:C39"/>
    <mergeCell ref="C40:C41"/>
    <mergeCell ref="C42:C43"/>
    <mergeCell ref="C44:C45"/>
    <mergeCell ref="C46:C47"/>
    <mergeCell ref="C48:C49"/>
    <mergeCell ref="C26:C27"/>
    <mergeCell ref="C28:C29"/>
    <mergeCell ref="C30:C31"/>
    <mergeCell ref="C32:C33"/>
    <mergeCell ref="C34:C35"/>
    <mergeCell ref="C36:C37"/>
    <mergeCell ref="C62:C63"/>
    <mergeCell ref="C64:C65"/>
    <mergeCell ref="C66:C67"/>
    <mergeCell ref="C68:C69"/>
    <mergeCell ref="C70:C71"/>
    <mergeCell ref="C72:C73"/>
    <mergeCell ref="C50:C51"/>
    <mergeCell ref="C52:C53"/>
    <mergeCell ref="C54:C55"/>
    <mergeCell ref="C56:C57"/>
    <mergeCell ref="C58:C59"/>
    <mergeCell ref="C60:C61"/>
    <mergeCell ref="C86:C87"/>
    <mergeCell ref="C88:C89"/>
    <mergeCell ref="C90:C91"/>
    <mergeCell ref="C92:C93"/>
    <mergeCell ref="C94:C95"/>
    <mergeCell ref="C96:C97"/>
    <mergeCell ref="C74:C75"/>
    <mergeCell ref="C76:C77"/>
    <mergeCell ref="C78:C79"/>
    <mergeCell ref="C80:C81"/>
    <mergeCell ref="C82:C83"/>
    <mergeCell ref="C84:C85"/>
    <mergeCell ref="C110:C111"/>
    <mergeCell ref="C112:C113"/>
    <mergeCell ref="C114:C115"/>
    <mergeCell ref="C116:C117"/>
    <mergeCell ref="C118:C119"/>
    <mergeCell ref="C120:C121"/>
    <mergeCell ref="C98:C99"/>
    <mergeCell ref="C100:C101"/>
    <mergeCell ref="C102:C103"/>
    <mergeCell ref="C104:C105"/>
    <mergeCell ref="C106:C107"/>
    <mergeCell ref="C108:C109"/>
    <mergeCell ref="C134:C135"/>
    <mergeCell ref="C136:C137"/>
    <mergeCell ref="C138:C139"/>
    <mergeCell ref="C140:C141"/>
    <mergeCell ref="C142:C143"/>
    <mergeCell ref="C144:C145"/>
    <mergeCell ref="C122:C123"/>
    <mergeCell ref="C124:C125"/>
    <mergeCell ref="C126:C127"/>
    <mergeCell ref="C128:C129"/>
    <mergeCell ref="C130:C131"/>
    <mergeCell ref="C132:C133"/>
    <mergeCell ref="C158:C159"/>
    <mergeCell ref="C160:C161"/>
    <mergeCell ref="C162:C163"/>
    <mergeCell ref="C164:C165"/>
    <mergeCell ref="C166:C167"/>
    <mergeCell ref="C168:C169"/>
    <mergeCell ref="C146:C147"/>
    <mergeCell ref="C148:C149"/>
    <mergeCell ref="C150:C151"/>
    <mergeCell ref="C152:C153"/>
    <mergeCell ref="C154:C155"/>
    <mergeCell ref="C156:C157"/>
    <mergeCell ref="C182:C183"/>
    <mergeCell ref="C184:C185"/>
    <mergeCell ref="C186:C187"/>
    <mergeCell ref="C188:C189"/>
    <mergeCell ref="C190:C191"/>
    <mergeCell ref="C192:C193"/>
    <mergeCell ref="C170:C171"/>
    <mergeCell ref="C172:C173"/>
    <mergeCell ref="C174:C175"/>
    <mergeCell ref="C176:C177"/>
    <mergeCell ref="C178:C179"/>
    <mergeCell ref="C180:C181"/>
    <mergeCell ref="C206:C207"/>
    <mergeCell ref="C208:C209"/>
    <mergeCell ref="C210:C211"/>
    <mergeCell ref="C212:C213"/>
    <mergeCell ref="C214:C215"/>
    <mergeCell ref="C216:C217"/>
    <mergeCell ref="C194:C195"/>
    <mergeCell ref="C196:C197"/>
    <mergeCell ref="C198:C199"/>
    <mergeCell ref="C200:C201"/>
    <mergeCell ref="C202:C203"/>
    <mergeCell ref="C204:C205"/>
    <mergeCell ref="C230:C231"/>
    <mergeCell ref="C232:C233"/>
    <mergeCell ref="C234:C235"/>
    <mergeCell ref="C236:C237"/>
    <mergeCell ref="C238:C239"/>
    <mergeCell ref="C240:C241"/>
    <mergeCell ref="C218:C219"/>
    <mergeCell ref="C220:C221"/>
    <mergeCell ref="C222:C223"/>
    <mergeCell ref="C224:C225"/>
    <mergeCell ref="C226:C227"/>
    <mergeCell ref="C228:C229"/>
    <mergeCell ref="C254:C255"/>
    <mergeCell ref="C256:C257"/>
    <mergeCell ref="C258:C259"/>
    <mergeCell ref="C260:C261"/>
    <mergeCell ref="C262:C263"/>
    <mergeCell ref="C264:C265"/>
    <mergeCell ref="C242:C243"/>
    <mergeCell ref="C244:C245"/>
    <mergeCell ref="C246:C247"/>
    <mergeCell ref="C248:C249"/>
    <mergeCell ref="C250:C251"/>
    <mergeCell ref="C252:C253"/>
    <mergeCell ref="C278:C279"/>
    <mergeCell ref="C280:C281"/>
    <mergeCell ref="C282:C283"/>
    <mergeCell ref="C284:C285"/>
    <mergeCell ref="C286:C287"/>
    <mergeCell ref="C288:C289"/>
    <mergeCell ref="C266:C267"/>
    <mergeCell ref="C268:C269"/>
    <mergeCell ref="C270:C271"/>
    <mergeCell ref="C272:C273"/>
    <mergeCell ref="C274:C275"/>
    <mergeCell ref="C276:C277"/>
    <mergeCell ref="C302:C303"/>
    <mergeCell ref="C304:C305"/>
    <mergeCell ref="C306:C307"/>
    <mergeCell ref="C308:C309"/>
    <mergeCell ref="C310:C311"/>
    <mergeCell ref="C312:C313"/>
    <mergeCell ref="C290:C291"/>
    <mergeCell ref="C292:C293"/>
    <mergeCell ref="C294:C295"/>
    <mergeCell ref="C296:C297"/>
    <mergeCell ref="C298:C299"/>
    <mergeCell ref="C300:C301"/>
    <mergeCell ref="C326:C327"/>
    <mergeCell ref="C328:C329"/>
    <mergeCell ref="C330:C331"/>
    <mergeCell ref="C332:C333"/>
    <mergeCell ref="C334:C335"/>
    <mergeCell ref="C336:C337"/>
    <mergeCell ref="C314:C315"/>
    <mergeCell ref="C316:C317"/>
    <mergeCell ref="C318:C319"/>
    <mergeCell ref="C320:C321"/>
    <mergeCell ref="C322:C323"/>
    <mergeCell ref="C324:C325"/>
    <mergeCell ref="C350:C351"/>
    <mergeCell ref="C352:C353"/>
    <mergeCell ref="C354:C355"/>
    <mergeCell ref="C356:C357"/>
    <mergeCell ref="C358:C359"/>
    <mergeCell ref="C360:C361"/>
    <mergeCell ref="C338:C339"/>
    <mergeCell ref="C340:C341"/>
    <mergeCell ref="C342:C343"/>
    <mergeCell ref="C344:C345"/>
    <mergeCell ref="C346:C347"/>
    <mergeCell ref="C348:C349"/>
    <mergeCell ref="C374:C375"/>
    <mergeCell ref="C376:C377"/>
    <mergeCell ref="C378:C379"/>
    <mergeCell ref="C380:C381"/>
    <mergeCell ref="C382:C383"/>
    <mergeCell ref="C384:C385"/>
    <mergeCell ref="C362:C363"/>
    <mergeCell ref="C364:C365"/>
    <mergeCell ref="C366:C367"/>
    <mergeCell ref="C368:C369"/>
    <mergeCell ref="C370:C371"/>
    <mergeCell ref="C372:C373"/>
    <mergeCell ref="C398:C399"/>
    <mergeCell ref="C400:C401"/>
    <mergeCell ref="C402:C403"/>
    <mergeCell ref="C404:C405"/>
    <mergeCell ref="C406:C407"/>
    <mergeCell ref="C408:C409"/>
    <mergeCell ref="C386:C387"/>
    <mergeCell ref="C388:C389"/>
    <mergeCell ref="C390:C391"/>
    <mergeCell ref="C392:C393"/>
    <mergeCell ref="C394:C395"/>
    <mergeCell ref="C396:C397"/>
    <mergeCell ref="C422:C423"/>
    <mergeCell ref="C424:C425"/>
    <mergeCell ref="C426:C427"/>
    <mergeCell ref="C428:C429"/>
    <mergeCell ref="C430:C431"/>
    <mergeCell ref="C432:C433"/>
    <mergeCell ref="C410:C411"/>
    <mergeCell ref="C412:C413"/>
    <mergeCell ref="C414:C415"/>
    <mergeCell ref="C416:C417"/>
    <mergeCell ref="C418:C419"/>
    <mergeCell ref="C420:C421"/>
    <mergeCell ref="C446:C447"/>
    <mergeCell ref="C448:C449"/>
    <mergeCell ref="C450:C451"/>
    <mergeCell ref="C434:C435"/>
    <mergeCell ref="C436:C437"/>
    <mergeCell ref="C438:C439"/>
    <mergeCell ref="C440:C441"/>
    <mergeCell ref="C442:C443"/>
    <mergeCell ref="C444:C44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MadHacker</dc:creator>
  <cp:keywords/>
  <dc:description/>
  <cp:lastModifiedBy>MadHacker</cp:lastModifiedBy>
  <dcterms:created xsi:type="dcterms:W3CDTF">2009-08-05T10:04:43Z</dcterms:created>
  <dcterms:modified xsi:type="dcterms:W3CDTF">2009-08-11T02:01:03Z</dcterms:modified>
  <cp:category/>
  <cp:version/>
  <cp:contentType/>
  <cp:contentStatus/>
</cp:coreProperties>
</file>